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8735" windowHeight="11775" activeTab="0"/>
  </bookViews>
  <sheets>
    <sheet name="Billy Elliot" sheetId="1" r:id="rId1"/>
    <sheet name="Feuil1" sheetId="2" r:id="rId2"/>
  </sheets>
  <definedNames>
    <definedName name="_xlnm.Print_Titles" localSheetId="0">'Billy Elliot'!$3:$5</definedName>
    <definedName name="_xlnm.Print_Area" localSheetId="0">'Billy Elliot'!$A$3:$H$99</definedName>
  </definedNames>
  <calcPr fullCalcOnLoad="1"/>
</workbook>
</file>

<file path=xl/sharedStrings.xml><?xml version="1.0" encoding="utf-8"?>
<sst xmlns="http://schemas.openxmlformats.org/spreadsheetml/2006/main" count="194" uniqueCount="112">
  <si>
    <t xml:space="preserve">NOMBRE D'ELEVES </t>
  </si>
  <si>
    <t xml:space="preserve">ECOLE </t>
  </si>
  <si>
    <t xml:space="preserve">TELEPHONE </t>
  </si>
  <si>
    <t>CLASSES</t>
  </si>
  <si>
    <t xml:space="preserve">ATTENDU </t>
  </si>
  <si>
    <t xml:space="preserve">DEFINITIF </t>
  </si>
  <si>
    <t>ENSEIGNANT</t>
  </si>
  <si>
    <t xml:space="preserve">ENSEIGNANT </t>
  </si>
  <si>
    <t>ACC.</t>
  </si>
  <si>
    <t>TOTAL PAYANTS ECOLE ET CINEMA</t>
  </si>
  <si>
    <t>TOTAL EXOS</t>
  </si>
  <si>
    <t>TOTAL ENTREES</t>
  </si>
  <si>
    <t>NOMBRE SEANCE</t>
  </si>
  <si>
    <t>ECOLE ET CINEMA 2022-2023</t>
  </si>
  <si>
    <t>élém Jean Bart</t>
  </si>
  <si>
    <t>05 46 42 49 98</t>
  </si>
  <si>
    <t>élém Beauregard</t>
  </si>
  <si>
    <t>05 46 27 17 35</t>
  </si>
  <si>
    <t>Karine Jacono</t>
  </si>
  <si>
    <t>CM1/CM2</t>
  </si>
  <si>
    <t>Sandrine Bizet</t>
  </si>
  <si>
    <t>CE2/CM1</t>
  </si>
  <si>
    <t>élém Les Coureilles</t>
  </si>
  <si>
    <t>Nathalie Tillet</t>
  </si>
  <si>
    <t>Julia Gaudin</t>
  </si>
  <si>
    <t>CM1</t>
  </si>
  <si>
    <t>élém Yvan Pommaux</t>
  </si>
  <si>
    <t>05 46 44 40 59</t>
  </si>
  <si>
    <t>05 46 37 23 92</t>
  </si>
  <si>
    <t>Béatrice Huchot</t>
  </si>
  <si>
    <t>CM2</t>
  </si>
  <si>
    <t>élèm Le Renard</t>
  </si>
  <si>
    <t>05 46 50 95 47</t>
  </si>
  <si>
    <t>Emmanuel Marceau</t>
  </si>
  <si>
    <t>Maguy Richard</t>
  </si>
  <si>
    <t>Eric Coutouis</t>
  </si>
  <si>
    <t>Stéphanie Pelletier</t>
  </si>
  <si>
    <t>élèm Chobelet</t>
  </si>
  <si>
    <t>05 46 37 41 85</t>
  </si>
  <si>
    <t>Pascal Ricono</t>
  </si>
  <si>
    <t>Marjorie Lanoë</t>
  </si>
  <si>
    <t>élém St Rogatien</t>
  </si>
  <si>
    <t>05 46 56 64 33</t>
  </si>
  <si>
    <t>Gladys Tardé</t>
  </si>
  <si>
    <t>Marion Vigouroux</t>
  </si>
  <si>
    <t xml:space="preserve">élèm Proust </t>
  </si>
  <si>
    <t>05 46 68 00 48</t>
  </si>
  <si>
    <t>Emmanuel Raimond</t>
  </si>
  <si>
    <t>Dominique Cendre</t>
  </si>
  <si>
    <t>élèm Prévert/ Ferry</t>
  </si>
  <si>
    <t>05 46 44 27 06</t>
  </si>
  <si>
    <t>Manuel Bastard</t>
  </si>
  <si>
    <t>Christelle Couturier</t>
  </si>
  <si>
    <t>05 46 42 58 91</t>
  </si>
  <si>
    <t>élèm Valin</t>
  </si>
  <si>
    <t>05 46 41 21 71</t>
  </si>
  <si>
    <t>élèm Louis Guillet</t>
  </si>
  <si>
    <t>Martin Bienaimé</t>
  </si>
  <si>
    <t>élèm Gabriel Chobelet</t>
  </si>
  <si>
    <t>Frédéric Guicheteau</t>
  </si>
  <si>
    <t>élèm Jack Proust</t>
  </si>
  <si>
    <t>Laetitia Wutrich</t>
  </si>
  <si>
    <t>élèm La Genette</t>
  </si>
  <si>
    <t>05 46 34 12 42</t>
  </si>
  <si>
    <t>Richard Auteffe</t>
  </si>
  <si>
    <t>élèm Fenelon Notre Dame</t>
  </si>
  <si>
    <t>05 46 41 90 05</t>
  </si>
  <si>
    <t>Sylvie Périnnaud</t>
  </si>
  <si>
    <t>Périne Séguéla</t>
  </si>
  <si>
    <t>Sandrine Jouteux</t>
  </si>
  <si>
    <t>Marie Teze</t>
  </si>
  <si>
    <t>Sandrine Jouannais</t>
  </si>
  <si>
    <t>élèm  Pierre Loti</t>
  </si>
  <si>
    <t>05 46 42 37 36</t>
  </si>
  <si>
    <t>Anthony Le Brun</t>
  </si>
  <si>
    <t>Laura Inglebert</t>
  </si>
  <si>
    <t>Sandra Navarre</t>
  </si>
  <si>
    <t>Caroline Charlier</t>
  </si>
  <si>
    <t>élèm Bongraine</t>
  </si>
  <si>
    <t>05 46 44 20 40</t>
  </si>
  <si>
    <t>Christine Labrouche</t>
  </si>
  <si>
    <t>Florian Scala</t>
  </si>
  <si>
    <t>élèm Paul Michaud</t>
  </si>
  <si>
    <t>05 46 56 00 31</t>
  </si>
  <si>
    <t>David Juchereau</t>
  </si>
  <si>
    <t>élèm Descartes</t>
  </si>
  <si>
    <t>05 46 43 09 91</t>
  </si>
  <si>
    <t>Arnault Gardais</t>
  </si>
  <si>
    <t>Luc Cassin</t>
  </si>
  <si>
    <t>Anne Andanson</t>
  </si>
  <si>
    <t>élèm Massiou</t>
  </si>
  <si>
    <t>Guillaume Gibout</t>
  </si>
  <si>
    <t>élèm Réaumur</t>
  </si>
  <si>
    <t>05 46 41 20 92</t>
  </si>
  <si>
    <t>Gwenael Jouan</t>
  </si>
  <si>
    <t>Délphine Dréan</t>
  </si>
  <si>
    <t>élèm Raymond Bouchet</t>
  </si>
  <si>
    <t>05 46 44 25 02</t>
  </si>
  <si>
    <t>élèm Paul Doumer</t>
  </si>
  <si>
    <t>05 46 27 17 52</t>
  </si>
  <si>
    <t>Olivier Roy</t>
  </si>
  <si>
    <t>Marie Violette</t>
  </si>
  <si>
    <t>CM2/ULIS</t>
  </si>
  <si>
    <t>Nelson Mars</t>
  </si>
  <si>
    <t xml:space="preserve">Billy Elliot </t>
  </si>
  <si>
    <t>(GB, 2000, 1H50,VF)</t>
  </si>
  <si>
    <t>LUNDI 3 AVRIL 2023 A 9H45</t>
  </si>
  <si>
    <t>MARDI 4 AVRIL A 9H45</t>
  </si>
  <si>
    <t>LUNDI 24 AVRIL A 9H45</t>
  </si>
  <si>
    <t>MARDI 25 AVRIL A 9H45</t>
  </si>
  <si>
    <t>JEUDI 27 AVRIL A 9H45</t>
  </si>
  <si>
    <t>VENDREDI 28 AVRIL A 9h45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</si>
</sst>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_-* #,##0.0\ _€_-;\-* #,##0.0\ _€_-;_-* &quot;-&quot;??\ _€_-;_-@_-"/>
    <numFmt numFmtId="178" formatCode="_-* #,##0\ _€_-;\-* #,##0\ _€_-;_-* &quot;-&quot;??\ _€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13"/>
      <name val="Trebuchet MS"/>
      <family val="2"/>
    </font>
    <font>
      <b/>
      <i/>
      <sz val="14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18"/>
      <name val="Trebuchet MS"/>
      <family val="2"/>
    </font>
    <font>
      <b/>
      <sz val="14"/>
      <color indexed="8"/>
      <name val="Trebuchet MS"/>
      <family val="2"/>
    </font>
    <font>
      <sz val="10"/>
      <color indexed="8"/>
      <name val="Arial"/>
      <family val="2"/>
    </font>
    <font>
      <sz val="14"/>
      <color indexed="63"/>
      <name val="Arial"/>
      <family val="2"/>
    </font>
    <font>
      <b/>
      <sz val="10"/>
      <color indexed="8"/>
      <name val="Trebuchet MS"/>
      <family val="2"/>
    </font>
    <font>
      <b/>
      <sz val="9"/>
      <color indexed="10"/>
      <name val="Trebuchet MS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10"/>
      <name val="Trebuchet MS"/>
      <family val="2"/>
    </font>
    <font>
      <sz val="14"/>
      <color indexed="10"/>
      <name val="Arial"/>
      <family val="2"/>
    </font>
    <font>
      <sz val="8"/>
      <color indexed="10"/>
      <name val="Trebuchet MS"/>
      <family val="2"/>
    </font>
    <font>
      <b/>
      <sz val="14"/>
      <name val="Calibri"/>
      <family val="2"/>
    </font>
    <font>
      <sz val="14"/>
      <color indexed="8"/>
      <name val="Trebuchet MS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3" tint="-0.24997000396251678"/>
      <name val="Trebuchet MS"/>
      <family val="2"/>
    </font>
    <font>
      <b/>
      <sz val="14"/>
      <color theme="1"/>
      <name val="Trebuchet MS"/>
      <family val="2"/>
    </font>
    <font>
      <sz val="10"/>
      <color theme="1"/>
      <name val="Arial"/>
      <family val="2"/>
    </font>
    <font>
      <sz val="14"/>
      <color rgb="FF222222"/>
      <name val="Arial"/>
      <family val="2"/>
    </font>
    <font>
      <b/>
      <sz val="10"/>
      <color theme="1"/>
      <name val="Trebuchet MS"/>
      <family val="2"/>
    </font>
    <font>
      <b/>
      <sz val="9"/>
      <color rgb="FFFF0000"/>
      <name val="Trebuchet MS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Calibri"/>
      <family val="2"/>
    </font>
    <font>
      <sz val="9"/>
      <color rgb="FFFF0000"/>
      <name val="Trebuchet MS"/>
      <family val="2"/>
    </font>
    <font>
      <sz val="14"/>
      <color rgb="FFFF0000"/>
      <name val="Arial"/>
      <family val="2"/>
    </font>
    <font>
      <sz val="8"/>
      <color rgb="FFFF0000"/>
      <name val="Trebuchet MS"/>
      <family val="2"/>
    </font>
    <font>
      <b/>
      <sz val="12"/>
      <color theme="1"/>
      <name val="Calibri"/>
      <family val="2"/>
    </font>
    <font>
      <sz val="14"/>
      <color theme="1"/>
      <name val="Trebuchet MS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9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/>
    </xf>
    <xf numFmtId="178" fontId="78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178" fontId="79" fillId="33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8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left" vertical="center"/>
    </xf>
    <xf numFmtId="0" fontId="69" fillId="33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69" fillId="33" borderId="17" xfId="0" applyFont="1" applyFill="1" applyBorder="1" applyAlignment="1">
      <alignment horizontal="center"/>
    </xf>
    <xf numFmtId="0" fontId="69" fillId="33" borderId="17" xfId="0" applyNumberFormat="1" applyFont="1" applyFill="1" applyBorder="1" applyAlignment="1">
      <alignment horizontal="center" vertical="center"/>
    </xf>
    <xf numFmtId="0" fontId="80" fillId="33" borderId="17" xfId="0" applyNumberFormat="1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/>
    </xf>
    <xf numFmtId="0" fontId="69" fillId="33" borderId="0" xfId="0" applyNumberFormat="1" applyFont="1" applyFill="1" applyBorder="1" applyAlignment="1">
      <alignment horizontal="center" vertical="center"/>
    </xf>
    <xf numFmtId="0" fontId="80" fillId="33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/>
    </xf>
    <xf numFmtId="0" fontId="69" fillId="33" borderId="13" xfId="0" applyFont="1" applyFill="1" applyBorder="1" applyAlignment="1">
      <alignment horizontal="left"/>
    </xf>
    <xf numFmtId="0" fontId="69" fillId="33" borderId="18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/>
    </xf>
    <xf numFmtId="0" fontId="69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left" vertical="center"/>
    </xf>
    <xf numFmtId="0" fontId="68" fillId="33" borderId="13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vertical="center"/>
    </xf>
    <xf numFmtId="0" fontId="69" fillId="33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/>
    </xf>
    <xf numFmtId="0" fontId="80" fillId="33" borderId="17" xfId="0" applyNumberFormat="1" applyFont="1" applyFill="1" applyBorder="1" applyAlignment="1">
      <alignment horizontal="center"/>
    </xf>
    <xf numFmtId="0" fontId="76" fillId="33" borderId="13" xfId="0" applyFont="1" applyFill="1" applyBorder="1" applyAlignment="1">
      <alignment/>
    </xf>
    <xf numFmtId="0" fontId="7" fillId="34" borderId="12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left" vertical="center"/>
    </xf>
    <xf numFmtId="0" fontId="81" fillId="34" borderId="13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69" fillId="34" borderId="13" xfId="0" applyFont="1" applyFill="1" applyBorder="1" applyAlignment="1">
      <alignment/>
    </xf>
    <xf numFmtId="0" fontId="76" fillId="34" borderId="13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3" fillId="0" borderId="0" xfId="0" applyFont="1" applyAlignment="1">
      <alignment/>
    </xf>
    <xf numFmtId="0" fontId="51" fillId="0" borderId="0" xfId="0" applyFont="1" applyBorder="1" applyAlignment="1">
      <alignment/>
    </xf>
    <xf numFmtId="0" fontId="82" fillId="33" borderId="13" xfId="0" applyFont="1" applyFill="1" applyBorder="1" applyAlignment="1">
      <alignment horizontal="left" vertical="center"/>
    </xf>
    <xf numFmtId="0" fontId="82" fillId="33" borderId="13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76" fillId="33" borderId="15" xfId="0" applyFont="1" applyFill="1" applyBorder="1" applyAlignment="1">
      <alignment horizontal="left" vertical="center"/>
    </xf>
    <xf numFmtId="0" fontId="76" fillId="33" borderId="16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82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 vertical="top"/>
    </xf>
    <xf numFmtId="0" fontId="75" fillId="33" borderId="14" xfId="0" applyFont="1" applyFill="1" applyBorder="1" applyAlignment="1">
      <alignment horizontal="center" vertical="top"/>
    </xf>
    <xf numFmtId="0" fontId="69" fillId="33" borderId="13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3" fontId="8" fillId="33" borderId="10" xfId="46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2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3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4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5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6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7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8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9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0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1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2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3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4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Relationship Id="rId15" Type="http://schemas.openxmlformats.org/officeDocument/2006/relationships/hyperlink" Target="http://www.google.fr/imgres?um=1&amp;sa=N&amp;biw=1613&amp;bih=847&amp;hl=fr&amp;tbm=isch&amp;tbnid=DkUtRNNQs6pC-M:&amp;imgrefurl=http://www.popcorn-project.com/2012/11/les-demoiselles-de-rochefort/&amp;docid=1pTMWwSfqpa1xM&amp;imgurl=http://www.popcorn-project.com/wp-content/uploads/2012/11/Les-Demoiselles-de-Rochefort.jpg&amp;w=628&amp;h=838&amp;ei=3jA3UuXVD8SKtAbL4YH4Cg&amp;zoom=1&amp;iact=rc&amp;dur=187&amp;page=1&amp;tbnh=143&amp;tbnw=106&amp;start=0&amp;ndsp=32&amp;ved=1t:429,r:1,s:0,i:92&amp;tx=74&amp;ty=6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1228725</xdr:colOff>
      <xdr:row>89</xdr:row>
      <xdr:rowOff>0</xdr:rowOff>
    </xdr:from>
    <xdr:ext cx="1228725" cy="762000"/>
    <xdr:sp>
      <xdr:nvSpPr>
        <xdr:cNvPr id="1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"/>
        </xdr:cNvPr>
        <xdr:cNvSpPr>
          <a:spLocks noChangeAspect="1"/>
        </xdr:cNvSpPr>
      </xdr:nvSpPr>
      <xdr:spPr>
        <a:xfrm>
          <a:off x="9372600" y="19745325"/>
          <a:ext cx="1228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2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2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3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3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43</xdr:row>
      <xdr:rowOff>0</xdr:rowOff>
    </xdr:from>
    <xdr:ext cx="1228725" cy="762000"/>
    <xdr:sp>
      <xdr:nvSpPr>
        <xdr:cNvPr id="4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4"/>
        </xdr:cNvPr>
        <xdr:cNvSpPr>
          <a:spLocks noChangeAspect="1"/>
        </xdr:cNvSpPr>
      </xdr:nvSpPr>
      <xdr:spPr>
        <a:xfrm>
          <a:off x="9372600" y="9496425"/>
          <a:ext cx="1228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43</xdr:row>
      <xdr:rowOff>0</xdr:rowOff>
    </xdr:from>
    <xdr:ext cx="1228725" cy="762000"/>
    <xdr:sp>
      <xdr:nvSpPr>
        <xdr:cNvPr id="5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5"/>
        </xdr:cNvPr>
        <xdr:cNvSpPr>
          <a:spLocks noChangeAspect="1"/>
        </xdr:cNvSpPr>
      </xdr:nvSpPr>
      <xdr:spPr>
        <a:xfrm>
          <a:off x="9372600" y="9496425"/>
          <a:ext cx="1228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40</xdr:row>
      <xdr:rowOff>0</xdr:rowOff>
    </xdr:from>
    <xdr:ext cx="1228725" cy="800100"/>
    <xdr:sp>
      <xdr:nvSpPr>
        <xdr:cNvPr id="6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6"/>
        </xdr:cNvPr>
        <xdr:cNvSpPr>
          <a:spLocks noChangeAspect="1"/>
        </xdr:cNvSpPr>
      </xdr:nvSpPr>
      <xdr:spPr>
        <a:xfrm>
          <a:off x="9372600" y="8886825"/>
          <a:ext cx="1228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40</xdr:row>
      <xdr:rowOff>0</xdr:rowOff>
    </xdr:from>
    <xdr:ext cx="1228725" cy="809625"/>
    <xdr:sp>
      <xdr:nvSpPr>
        <xdr:cNvPr id="7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7"/>
        </xdr:cNvPr>
        <xdr:cNvSpPr>
          <a:spLocks noChangeAspect="1"/>
        </xdr:cNvSpPr>
      </xdr:nvSpPr>
      <xdr:spPr>
        <a:xfrm>
          <a:off x="9372600" y="8886825"/>
          <a:ext cx="1228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40</xdr:row>
      <xdr:rowOff>0</xdr:rowOff>
    </xdr:from>
    <xdr:ext cx="1228725" cy="800100"/>
    <xdr:sp>
      <xdr:nvSpPr>
        <xdr:cNvPr id="8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8"/>
        </xdr:cNvPr>
        <xdr:cNvSpPr>
          <a:spLocks noChangeAspect="1"/>
        </xdr:cNvSpPr>
      </xdr:nvSpPr>
      <xdr:spPr>
        <a:xfrm>
          <a:off x="9372600" y="8886825"/>
          <a:ext cx="1228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40</xdr:row>
      <xdr:rowOff>0</xdr:rowOff>
    </xdr:from>
    <xdr:ext cx="1228725" cy="809625"/>
    <xdr:sp>
      <xdr:nvSpPr>
        <xdr:cNvPr id="9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9"/>
        </xdr:cNvPr>
        <xdr:cNvSpPr>
          <a:spLocks noChangeAspect="1"/>
        </xdr:cNvSpPr>
      </xdr:nvSpPr>
      <xdr:spPr>
        <a:xfrm>
          <a:off x="9372600" y="8886825"/>
          <a:ext cx="1228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6</xdr:row>
      <xdr:rowOff>0</xdr:rowOff>
    </xdr:from>
    <xdr:ext cx="1228725" cy="781050"/>
    <xdr:sp>
      <xdr:nvSpPr>
        <xdr:cNvPr id="10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0"/>
        </xdr:cNvPr>
        <xdr:cNvSpPr>
          <a:spLocks noChangeAspect="1"/>
        </xdr:cNvSpPr>
      </xdr:nvSpPr>
      <xdr:spPr>
        <a:xfrm>
          <a:off x="9372600" y="1304925"/>
          <a:ext cx="1228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6</xdr:row>
      <xdr:rowOff>0</xdr:rowOff>
    </xdr:from>
    <xdr:ext cx="1228725" cy="781050"/>
    <xdr:sp>
      <xdr:nvSpPr>
        <xdr:cNvPr id="11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1"/>
        </xdr:cNvPr>
        <xdr:cNvSpPr>
          <a:spLocks noChangeAspect="1"/>
        </xdr:cNvSpPr>
      </xdr:nvSpPr>
      <xdr:spPr>
        <a:xfrm>
          <a:off x="9372600" y="1304925"/>
          <a:ext cx="1228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12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2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13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3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14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4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1228725</xdr:colOff>
      <xdr:row>100</xdr:row>
      <xdr:rowOff>0</xdr:rowOff>
    </xdr:from>
    <xdr:ext cx="1228725" cy="847725"/>
    <xdr:sp>
      <xdr:nvSpPr>
        <xdr:cNvPr id="15" name="AutoShape 83" descr="data:image/jpeg;base64,/9j/4AAQSkZJRgABAQAAAQABAAD/2wCEAAkGBwgHBgkIBwgKCgkLDRYPDQwMDRsUFRAWIB0iIiAdHx8kKDQsJCYxJx8fLT0tMTU3Ojo6Iys/RD84QzQ5OjcBCgoKDQwNGg8PGjclHyU3Nzc3Nzc3Nzc3Nzc3Nzc3Nzc3Nzc3Nzc3Nzc3Nzc3Nzc3Nzc3Nzc3Nzc3Nzc3Nzc3N//AABEIAKEAeQMBEQACEQEDEQH/xAAbAAABBQEBAAAAAAAAAAAAAAACAQMEBQYAB//EADwQAAIBAwIDBgMGBgEDBQAAAAECAwAEERIhBTFBBhMiUWGBFDJxQpGhscHwBxUzUtHhI3KS8UNTY3Oi/8QAGwEAAQUBAQAAAAAAAAAAAAAAAwABAgQFBgf/xAA3EQACAQMDAgIIBQQBBQAAAAABAgADBBESITEFQRNRBiIyYXGBkaEUI7HB0ULh8PFSJCUzYoL/2gAMAwEAAhEDEQA/AAkSQuwWYDyA5j9mj4OdjO1KuTs0Borgnwz7ZBxpHny+7alpbzi8Or2acI5gx1y5BBxsBv8AvNOAe5hAjg+s07u598z77/ZFNpbzkPDq/wDKKY5c/wBX8Omf8UtJkxTqecN0kKnQ4U5225bU5BMd1ZhsY28cgILXAA38O29R0kd4PQ4/qi6JSn9XJOcH8jT6TiE0Ppxqgski+Np8Ku5yB6f4/GlgjfMhocbloscUo+acsNOxK5386QB846U2GSWzEZe9kzFccjkqpB2wR/v2pYzwYxGpsq8UwuAS07Yxz5Y/KkVPnG8NxvrnRwtkv37OrDbyGw3H760gp8460mBJ15jYiJcql2SyHxqDnGQeYz+8UwHvkFpnPt8RxYXDg9+xy3y9DzPn6/lT6ccmS8Ig7tH8eh++pQuBKVri3te017POyqfhYVB6nLMMD30/hQ8gNM7WlO6dmPYSLDx66ljglb4UJLKMgAlo0OB4gDt4sjP02GabxCYJb+oQp23PzxGO0axNxC9lwPiI7OJoN91k7w6cevSk+MyN+q+M57hQR8cyV/Ort55VRraMC6FuFkGWBDEE4B3B2PTn1503iNJ/jaxJGw3x/m8jx8fv5bVAptxPKiOr6DpTMbOQRnrox7+lLW0it/WKAZGTjf5Z/aOR8YljnfQkMRlvB3oCFmwUj3Iz5tjPTbbnS14jC7ZSSMDJ3+g/1IV1f/zSzWe7MAJjnAjBw0Y7o5Vt+eR9fPFRLE8wNSt466qmO/y27yU3G7hFnjgkgXuUjRImA1tsm6775BOM4GcetP4hhvxtVQQpG2APPt/m8LtFxLVwaBTJH3d3bOzSFcBiFUgDJ2zk/dUnY6RC3ldjQUH+oE5+km8K4i97eXcMjR6ImZFiI8QAONX0Iwd/blSRieYW2rNVd1J2Hb4d5nuD3MXDommjCiV7UCAong0d6QzMepXn9KgraZmW9QUBqA3I2+vf4Sxbis00clpxC4iQCFw2pBi6GZFJHl8oO3rT6yRgmWWuXZSjsOD/APXMC143cRxQW63MOlZEQTFRjHdo2kj1ywGNzj60+sgYEgl3VUBAwxkb/IbQEu7qzVvh5B3kl1O7O0YJlCS4EXvqJ8x0piSvEYValLJU8k8jnB4+ccinu7q9sLi5uI2QX0kcXdxjK6RICD55AWnBJIJhUatUem7ttqIH3mn1+lHm1piPawSTCV4ImlG4coNXpvTaRBeFTJ1FRmC1rb5z8PFkPrHgGzef19aWkeUkKNP/AIjziNbwtMJmhiMo5OUBYe9LSJM0aZbUVGYTW0DsWeCJmJBJKDcjl91LA8ozUqZJJUQRa2yKVS2gCnGR3YwcctvSlgeUYUaQGAo+kRoULM3w0RYNqBOMlsc/rUceQg2QZ2QfaGLN5gdNgj9QSmQSRueXtQnrU09sgfEwbad8qM/KI1ncagvwCkMAGHddPL1/Ln5bw/E0sZ1L9R/MiW9y/aFJaXmhhLaAAAadSbdRv7Y/GktzSbhx9RH1lhg4gJFMHJMcKg41EczyGPbejKWk1NTPAjwjQDARBgYHh5Cpw4VR2nd2mMaF2GBtyp9o+lfKKEQDARRvnZQKQkfDUdpHsrKCxtlghUlFcvlzkkk5Jz70goEHSoJSTQPvHdKjkoA9BTw2kDgRcD9ilFCJ3pRQSd6UmImKeShoju4RFZmPIKMk1B3VF1McCRYhRky1teA3MvimkWIeWNRrBufSGhT2pAt+kp1L1BsozLyx4bbWijTErv1eQZPt5Vz131W5uttWlfIfzzM6pXqVOTiWSzEDGB7VitQ1HmVygjiuH26npQWo1FOJEjG8Q26yEBRvnYDzqdB6rOETcmLXpG8rb3hkExKzwjV/cux++te2v7i3b1GIx2lmlcMBlTIEnZ2GQEQTtG/k4yD+VaiektWmfzUBHu5lgXzr7QzKa/4fc2TaZ0wDyYHIPvXR2XUbe8XNJt/LvL1GulX2ZDxV/MsRCaeNiJSj4ne1KNmEx3phGEEmnkxHbS2mu5lit0LuenkPM0C4uaVuhqVTgCQq1UpLqYzZcL4NFZRgHxSH5mA/e1ed9T61Vu3ONl7CYVe6aqc9pYiCMfZrHNdzK+szjCnTanFw8Wsxt4WXcbij066tsdpIP5xtGCzwhtg0irn6nH61rWKhrhQY1Y+oTGrXi0TTMhjuB3M4jZ2iZRqByQMjfYE+VKn0itSuEqkeqCMwDupB0yTczp8VPCyOoUM6SYBDAYzjG/UVC46XcU6jVQNi3HxManWAwIk6tFpjcKHQblRjnvj2BAot7TSmVpAcDf4mHo5YFvOLpjuYCk6K6nZgRWLqqW1UNTODJbo2V5mQ4xwuSxmJGWhb5X/Q16D0nq9O9pgMcOOR/E2rW5FVcHmVD7VtiXQJ2aeMYm9KNmGTTSIjtlbSXlykEQyzn2A6mgXNwltSaq/AjVaq0kLGbixtrXhkAii3b7bEbsfU15vf3dx1GrrbZew8pgValSs2po6l0ZEV1XAYAjNVnsgjFWPEgEBGYYnbyFQNsvnH0COLMG5jBoTW7AbSGjEcFVyMSMiX8WbeR1Byo1ADzG4/GtCxuSlUZj52wZVztDLcWacbtmkQu3wrCUjvjp8TOAd+Srkjkx869D5X1uJn5wTpmjhhtI7CBIAiQByCIRpwOmOvQCg3l0ltR1tx/Mgqsz4kK5BMhZsktzNcNSqtVyWOTNangDESDZ8dCKhcrlY78Q7iJZoWR1BBHWq1vVajUDCRRipyJiuL2Hwr60B7puXofKvRuk9R/Er4b+0PvNy3r6xg8yrbY1tiW52/nSjQs700YCaXs1bNDBJOVw8mynrpH+T+Vcl6QXK1GFAHYbn4zLvX1uF7D9ZP4o/dcMunJcYibdOYOMA1h2wzXRffKNQ4UwoL2GS/FiusylNSvp8DDAOx+hz9/lRrq1qqjXD8Z/eBWuuQok/un8vxrJ8dDC6xBIxzFGUg8R8w43Kn60GpSDjaRYSRsV25GqO6mCIlQbaG34hAZIoo4e9yJQg/4zyBJ6c8V6DZ31O7t0pg+vjeZP4arTqmp/TLS1ht+HiSKwQKmrHjUH2+md6zOoda8GqaKIGXvmXVolgGbmdM6O4EsYQY2aM5/A/5qjSr2VYH1Ch924+kOgqLwcxlABNhW1AdcYqndBVVgpyIc5K7x+suQlRxC2W4gkhP2s49D0res65outQdpcpOUIaYuRSpIYYYHBFei03DqGHB3m2DneN59fwosfIkvh1sbq8ji3IJy2PIVTvrj8NbtV7jj4wNar4dMsJuYIBgbYUbAV5pXuTn3zCZ5KUBRjbGMHNUdTFs94E7xix4ZZ2NyOJR94QpEIhX5ADjfHoCa7rpDtcWua2+DiUq4IfaSZmVJnTfY8vKuS6hZmjcui8A7S3TyyAxNSuNt6pYZDmSxiMyJoORyq3RrBtjzJgw4W20npQrlMHUIzCLcODA8OlSsgxJkZ1L5fnWhZXJo25RNiTufdICnqbJhRd2ttEiIE0KFwOoHKg31enXw2DrGx8j7/jIhCpPlGJmy30oduuFzLC8ToB4s+VRuWwNMZjHzVMDMhIEniz61rqMACWBM52msxFJFcqPDKuGx0Yf5/Suq9H7zxFagx3Xj4TQsamQUPaUuB610cvy87JQiS8mc/ZTH0BP+q5z0mr+HbKB3P7GUOoNhQJrJJBGB59BXAohczJUZjSl5nCjmxwBV+hSGoIo3Mk2EUmXsFpEsHw4cM64ZsHkTXdWNulvT8EHJ7zIq1C7apTTqwkleYxjBJJGwA9642/ukq3baB3xNKjkIBM+/Gry4m7vg/DJbpNWnv2yqH6Hy9au0unB1zUPylkoi+2cGW1nfyyMYL62a3l5A6gyt9GH5Hes28sDROumc4gSo5WSUyJsVVqNrpZjn2ZC41xKHhdnLeXGdEa8gQCx6DerFjQasQi8mIDC5mBuf4qzJcMLfhsclsh0lhISfvxit5fRymR6znMqNcAHibPs/wActe0Fmt3ZE5zpeNvmRvI1l3du1o2h/lLSVFdciXiLpXFYlR9bZjHmVvGuM23C4wbnVhioJXHhBOM898elaFhYvcHUO0iWC7mOFs0XOJaAkTtKg/khY842Q/jj9atdBrf9wAHfMJZn8/HnmYzVXoM2sTV9kIglnPM22p9I+gH+64z0pqaqtOkPLMyOoNqqBfISzeQu5J9qwkQKMQAXAkuygLSox2IOd+W1Es2L3SBOxySfIcytXqeqRLO0nRZLmViFGM7mtjpV2r3FzWzsdx98SnVpnCqJXxiG9Z4ZlDREEyauRHlWT0y0atdB22A3MtVNVJcjntKbi3G7ma8ltOEd2gjj1uygMUXlhV6nY/hXQNcFicbDgQtO3Crl9zKixvblOK2FrK8jLcgyd3MMOF3Oeh5iqFxR00XcbY+8sPUpkbczVZwwO+QOtc/j1SJX7TIfxHe2+B4ZBdE93NxCMSAnAKfa9t63OiBjVYjsIKv7G/E64tLO3ezs+ICPvI4jEbW309zKTnbTjO3ntnHpWnULoCV39/8AeGpqG24mX7EXf8h7dS8N/p292THozsjbsn+Pem6nR/FWHicld/5lVh4Vcp2nrLyqm3M1x1OiXPulkITKDtHF8dax2xTvHnnjB3xpAbJJ+gzsetbth+USw4A+8eomQFEtYEMknoNzWbWfSvxhXOBtGO02G4PMPMqfuIP6VZ6EdN/TMlZ/+dZhq9Im9t5zWdnXH8mZQd++Kn7ga4v0gT/rVP8A6/vMe7H5/wApbWsYd9R5D86wK9TSuO8rVGwMSY7hFJPTlVJQScCAxkyFJI0h8R26VfpqEXAhwoWVnae6urLs/NLbOEMsiRIerMzace1b/T6DeFk7A8+Zx2gmZdfv/SYzgqG1jne+nMbSFwtzn5cHAz6ZBo1ywdlVBkDt8ZboKyoSx3l3wSSebjdvJeXEWgZEJEgIZiCNh026etVb4qLchAfeINwdO82JPhLLuAcb1z2MMFge+J5l/GKQPLYQrMGZFYiMbnxY6e1dP6PjCsxGJWuh6g+Jlvwyz7Rw8Bs1nsrAcSwFWRyTN3eBgN0L+/41artbl/D7HeEoPUCktxMX21sHjv7R4Vl+LYFHCBtZcHIx1zvVmwc6WDbD3+UhfaSVZe89Q7Px3sXBbWPicplvEjAmJznPkc9cVzV5oFw2gYEt09kAMoHLcT7Z3S2eh/hYRCOf9RiCzZHRQMH6461fBFCzBfvv8v7wOvNUsOF2m8jjEahV39fOuVq1C7Zkic7yk7TTj4KUA7LgfeQK2+h0s3SZ85esk/MBmM1j+4V6LNvSZfdnLvS8lqeTEOv1Awf36Vz/AKQW+qktYdtvkf7zOvKXD/Ka60GIAerHNcDcHL4mRU9qYr+IXFeM2Yll4cJYrW2RSZEAOp2O2eew/fp0PRbW3dR4mCx/QQTuyKSsg2fanicnArWe4hRJih7x3VlzjO+Mf27+VW36fQWuVXiGouTSDtG0nfjsQjvLwy2feK6/D24GnfoTldWQf/NHZhakAg+/eSVFrIdJ3m64R2S4Rf2azXE0t0jk6kJCqd9wQoB/GrdnQo1lFXvKVzd1qZNPiQzFYpcXcljYwRpGzJEEjA0qhwSPcE+9ZnUHd7g0qfAEuUV0011Hn95aWjiTh4c9UyT7VzdRM3IX3iQqeq8zXEex9nfcdj4rcTzd5FMkgiwCp0Ebee+K27fqD01/DgDHGZGpS8TDy045PLHGCm8ikFN+opV8+Jv2luigIlnxriXAYpYV4pBFPeqqO2hMtHnkc/XkOddCz0/CUvuSBMZaLMxK8CVHaXtRb21tLxK3sLoqIioZ4tKs/wBk5G2N8fdWdeW6Xjpo28/hLFMNSpnUZn/4ZQSQSXRuGLXEq97ITzywRsf/AKGfWs/rzAquniEoLilk8kzbXNyFQqm7dT5VgUqPdodKZO8y3aaR1hhjHJyxPrjH+a630eoq1VnP9P7zWsgNR90zumuvmlmS7Of4a7jmOcK2Wx5dar3lv+It3peYgaqa6ZWeiWLh7aMqcjGxHWvKLlGWqQw3nN1BhjKy4jSZ9UgJIOdvTlV6jUZAAssBBiea9r2uLi5LcLmlGCwbxY1DGnGPLHnzz0rrLIIqjxBK10tQr+WZO7DyQW0EQ4lbRX9upOqCaPLxtjBwevuN81KuwWtqI/vFRoO9HCvvNf2a7RwcMnu4TKWt11aWznkPCfrjY+1Ct6goXBA9hvtHubc1qYb+pZTQX7G2sSIzMwVXKZwWPMj86zwcXRqN5y46ZoEjymqtGljkltpplRO+EUSJH4lXmp3+YFMH6522olTpaLVSt2Byf1Ex2rl8yxuY9bNIg3zn61zK3H5pb35+8tUzhdJkLtNa+CVo0ARwJEAGMZ511F9TGoOo2IB+snY1dgD2mB4DZXcXFXm4orCOW9d3aRs6kVfBnfl4jsfIeVEuK9JqYCngD9d5AUHFQ7dzNbxDi1vchbeZV7lie8EpGMY5Y6jNAq1i6/lyaUipyZTdmXi+OvPh2YqNRYliT4iNsnnyx7VX6gGNNWfvC0ggGle008MTytgbKOZrJeoFkncKJmO1E6ScQ7qP5IUCe/M/v0rsvR23anamo3LHPymlYIRT1HvKP7vvrosTQxHicGlIKJq+x9+ZEexkbLINcX/T1Hsa4n0n6cEYXSDY7H9jMjqVDSRUHeTpjoeTzBNYKb4gl3WedcJ4PdcY4qRbuy25Z5Lkjpz5epNdXXuKdCmCedgJnvqDbHbvLGTszdC7iWEyqJVAEsOQrr1B9jyNTeoVHGZYBVhnOJI47wluEtbSxoywldBHligoHdSH5k0qgHIlp2U4c1wZL2UeGIlYduZI3/frWdfMKVDV5kCSr1sEII9wcJHx+bhl/JLLGiRvYRluWJdekZO2+30HStmxuPHogn4TIuKeh9u810qsjkOjIc7Bq4W7t6lGswZSNzLCsCNjA43DcT8Jja0dBMowO8GQR0rtaVLxbGkWPAEHQcLVYGeH8R7T3UVxLG8eHjYqTq6g4/Sj07CngGFfqDKdOJJ4Danj0zycQutEaqGCo3TluTTXDfh1xTEhTqGscuZv+yHZ+14fZPNFJLIk7eASAA6Qdt+oJyfeuX6rf1KjhDjbn4w6epkLLHj3F4eEWRYkd840xIOp+lA6bYve1wD7I5hKSa234nn8kzudUhBc7tjzr0+jTCIFAwJ01KnhADA1+i/f/uiyeI+aaDWHb3EltOksJ0yIcqaFXoJXpmnUGQYnpiopVuJsLe/h4nEJ48LIABLH1U+f0rz2+6bVsX0ndex938zFai9BtDcdjLPgXC4RA8drbxxQs/8AysNsjy/fLNGsbOve3C1Kh9Rf8wJm3VQUzLxLZFIVSpCjkBXWeCo4lE1GPMq+0FjDf28VpOBiaeNfLIB1H8FNDemDCK5WSjaQ2lskVtGkcSeEKowBXO+kNErSQrwDv8+JOm5Zt5XPbW4nupnhBlESGN8bp4jnB96rdLuClnVI5GPvCn1qigyPaSS20sNvasVWWTdCcqB1OP3zotreXFQlHOoe/fmHq0KektjGJriilMADAGMYrsAihcAbTFDEGeS9qexMd/f3eC0U6yl1Zcbq2+/3msqpXqUKpUDIml4aVaYJ5j3ZbsXwezjE93H8RcRSbGV8rkAH5RsetYXUuqXWrRT2Bjraqh23mpvOJQ28bvnlzY8qxaFpUrOFAyTLlO3ZiBMDxe+PELszyDJB8Gd9Ir0npnTks6IXv3m9QtUQAEbiQCcmtWXMRMn1pYjSa2agIFTBI2FPJZixs8MgkiZlcHIIodWklZCjjIMTAONJnoXYviNpc8Pjs5Zit1GPGsh3lPMsPPcnbpVNbZaA0AbTkeo2lWg2rkHvNHI640oMLywOtJvdM1fMzPw3/wDMe1rW8J1W/CoS8zDrO+yqPour/uoeQSB85MrjaXF+DDZhnPi1h39M7Y9s1ndXo+JYvnnn6R6JzUGJEiVXEz5Ugoqj6ZJO/wB1cjbHFhWHfK/rLTZ8RfnIkMSJxWNhy8O3lvV/pTDC55J/SHYlqZmpGNIruJiYOZne1ETRS297GMsqskij7a88fqKyepOKWl/lNGy9bKSgubu3tLd5dY0lvAOrZFYjWT3ddVpD5+U1bemztpAmWv72W9fMpOkclHIV1lj0yhZr6oyfObtGgtLiQShHOtKHzBKdd6fMfMHDeVKNLNgKGJVWdgY5U8feCVFKPqM4DBBU4I3B9aYxZzsZb2/aXiVvE0RlEqlcAyDJX35/fQmoq3EzqvTKDnIGJb/w+veFcJ4U9vd3SrezTNLPLINIkY9c0BKBSYl3024RvVGR7ppOL3MM9se6mifdSNLg53FU+pZ/DVPgZXt6bK41DEporsxyMkbqT9pcg1w+HWmyY2bGflNRqSthjIt5xUWvFLYyAKJVwMnmwP8AurXT6ZRSw7HMYUxpxmaC67ScNtLcNLcqz4BEcXiY7fh713VLLqCJQp9Pr1Gwq7eZ4mY432we+jWO1te6VTnXI2Ty8uVRuLFLhQjnbmbFp0fwiWds/CZeRzI2pzqNWqNFKKBKYwJsqoXYQGKKuXwBnGTRCcRnqaAWJkI8QjGMxEk88SRkA+XzVDxJU/GjyP2/mOwSpcJqAweq5BI+uCamrAyxSrCoMiOaR5VLMNqMlkVGBWJjApR8xMZpRZi6aUWZ2gUpKAWK5VjEp6AvUdRlc1SDgkRtiVbUsgMZP2V5AetQJPnAvUcHOrb3CNLKysutmPPPg8vb6fWmzn2pFK7Z9Y7fCH3kmln1vpXpo8/2KjpA3Ajl23YHb4QPGdI7xiRgHEft/v3qeo+cXi1ONX2koKdIDbkDn50UbS8CQMExNJp5LM5kyuCMim2kMg7GN9zH/wC0n/bSwI3h0/IfSKsYU5VQPPFPiS0gcCFgelKPHlyQdQwdTD2B2qAMAjEic6akK+frin5kiNQwY33Chgctzz81NpEH4K+Z+sLuVOd2AJyfEfw8qWkRzRXzP1i91nYl9x/dilpHnEaYxjJ+sAxaiRiQg/8AyYqJWCNNc9/rBZVD5YOrZz8/XY/pTbCDITVuPvGnwylEbUMYxrPLBI39QTv9PKm54kScnSvHxhEFVVhjKlh8x59PypY2j4IAP7wO8jBGGGxHNidt/wBN/almJWAPP3+MNltyRvzIA3PP9/fUvVMLiie8PuI8/Lvt1O2N6lpEL4KTjbRE5Me/PmaWgReAkVIkjXSgwOfOpAAQlNQgwIRpQmYlKLaGrIGMYkVnBY468/8AYqA8pVRh7IMPGalmFzGzINj3sYHr/wCaYmDaoOxEQyBdJMisCceFc/rtTEyDVdO+YAKurksjgDf/AIutNtB6g2Tn7QVkixrwhHMHufOmyJAMp/1HUZJMBETYbf8AHywcUhiFRlbj9I27L3n/AKef/qH+aRxmRYrnt9IAlXbfIbcf8Y5jn19aWYyuD/qH4e8KEKWyM+Ab7dd6fvJ5XVpx9ogkTUAAMHyQf5pZEYOuf7RFm2bDudOOaDz502qN4p33+05JW+0ZWOorgqBvT6o6V8Hck/KPqwMYc7AgHfpU8yyHyM8SNZTvMzrJ8wO3gIyPeoqSeYGhVZ8hv0krHoalDZMkPy9xUe8CvtQD81OeIQ8RZP6je1RldeIo608n/TGz8p/6aaI94Y/rN9D+dOIwnfbNLvHTmCaYyXeL/b9P0pCIcROq/vpTx19qc/2vp+lNEIQ5GniHMXoP30pR+8HrTx4NKOOYlKKf/9k=">
          <a:hlinkClick r:id="rId15"/>
        </xdr:cNvPr>
        <xdr:cNvSpPr>
          <a:spLocks noChangeAspect="1"/>
        </xdr:cNvSpPr>
      </xdr:nvSpPr>
      <xdr:spPr>
        <a:xfrm>
          <a:off x="9372600" y="22164675"/>
          <a:ext cx="122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7"/>
  <sheetViews>
    <sheetView tabSelected="1" zoomScalePageLayoutView="0" workbookViewId="0" topLeftCell="A1">
      <selection activeCell="I103" sqref="I103"/>
    </sheetView>
  </sheetViews>
  <sheetFormatPr defaultColWidth="11.421875" defaultRowHeight="15"/>
  <cols>
    <col min="1" max="1" width="23.7109375" style="11" customWidth="1"/>
    <col min="2" max="2" width="13.421875" style="1" customWidth="1"/>
    <col min="3" max="3" width="23.421875" style="1" customWidth="1"/>
    <col min="4" max="4" width="10.00390625" style="1" customWidth="1"/>
    <col min="5" max="5" width="8.140625" style="1" customWidth="1"/>
    <col min="6" max="6" width="8.7109375" style="1" customWidth="1"/>
    <col min="7" max="7" width="8.140625" style="1" customWidth="1"/>
    <col min="8" max="8" width="12.421875" style="1" customWidth="1"/>
    <col min="9" max="9" width="14.140625" style="1" customWidth="1"/>
    <col min="10" max="10" width="18.421875" style="1" customWidth="1"/>
    <col min="11" max="11" width="16.7109375" style="1" customWidth="1"/>
    <col min="12" max="12" width="19.421875" style="1" customWidth="1"/>
    <col min="13" max="16384" width="11.421875" style="1" customWidth="1"/>
  </cols>
  <sheetData>
    <row r="1" spans="1:8" ht="15">
      <c r="A1" s="139"/>
      <c r="B1" s="139"/>
      <c r="C1" s="139"/>
      <c r="D1" s="139"/>
      <c r="E1" s="139"/>
      <c r="F1" s="139"/>
      <c r="G1" s="139"/>
      <c r="H1" s="139"/>
    </row>
    <row r="2" spans="1:8" ht="15.75" thickBot="1">
      <c r="A2" s="140"/>
      <c r="B2" s="140"/>
      <c r="C2" s="140"/>
      <c r="D2" s="140"/>
      <c r="E2" s="140"/>
      <c r="F2" s="140"/>
      <c r="G2" s="140"/>
      <c r="H2" s="140"/>
    </row>
    <row r="3" spans="1:8" ht="18.75">
      <c r="A3" s="141" t="s">
        <v>13</v>
      </c>
      <c r="B3" s="142"/>
      <c r="C3" s="142"/>
      <c r="D3" s="142"/>
      <c r="E3" s="142"/>
      <c r="F3" s="142"/>
      <c r="G3" s="142"/>
      <c r="H3" s="143"/>
    </row>
    <row r="4" spans="1:11" ht="18.75">
      <c r="A4" s="144" t="s">
        <v>104</v>
      </c>
      <c r="B4" s="145"/>
      <c r="C4" s="145"/>
      <c r="D4" s="146"/>
      <c r="E4" s="146"/>
      <c r="F4" s="146"/>
      <c r="G4" s="146"/>
      <c r="H4" s="147"/>
      <c r="I4" s="13"/>
      <c r="J4" s="14"/>
      <c r="K4" s="14"/>
    </row>
    <row r="5" spans="1:8" ht="17.25" thickBot="1">
      <c r="A5" s="148" t="s">
        <v>105</v>
      </c>
      <c r="B5" s="149"/>
      <c r="C5" s="149"/>
      <c r="D5" s="149"/>
      <c r="E5" s="149"/>
      <c r="F5" s="149"/>
      <c r="G5" s="149"/>
      <c r="H5" s="150"/>
    </row>
    <row r="6" spans="1:8" ht="17.25" thickBot="1">
      <c r="A6" s="36"/>
      <c r="B6" s="37"/>
      <c r="C6" s="37"/>
      <c r="D6" s="38"/>
      <c r="E6" s="38"/>
      <c r="F6" s="38"/>
      <c r="G6" s="38"/>
      <c r="H6" s="38"/>
    </row>
    <row r="7" spans="1:14" ht="18.75" thickBot="1">
      <c r="A7" s="131" t="s">
        <v>106</v>
      </c>
      <c r="B7" s="132"/>
      <c r="C7" s="133"/>
      <c r="D7" s="25"/>
      <c r="E7" s="25"/>
      <c r="F7" s="25"/>
      <c r="G7" s="25"/>
      <c r="H7" s="25"/>
      <c r="J7" s="16"/>
      <c r="K7" s="6"/>
      <c r="L7" s="4"/>
      <c r="M7" s="4"/>
      <c r="N7" s="4"/>
    </row>
    <row r="8" spans="1:11" ht="15.75" thickBot="1">
      <c r="A8" s="39"/>
      <c r="B8" s="40"/>
      <c r="C8" s="40"/>
      <c r="D8" s="41"/>
      <c r="E8" s="126" t="s">
        <v>0</v>
      </c>
      <c r="F8" s="127"/>
      <c r="G8" s="42" t="s">
        <v>8</v>
      </c>
      <c r="H8" s="25"/>
      <c r="J8" s="17"/>
      <c r="K8" s="3"/>
    </row>
    <row r="9" spans="1:11" ht="15.75" thickBot="1">
      <c r="A9" s="43" t="s">
        <v>1</v>
      </c>
      <c r="B9" s="44" t="s">
        <v>2</v>
      </c>
      <c r="C9" s="44" t="s">
        <v>6</v>
      </c>
      <c r="D9" s="44" t="s">
        <v>3</v>
      </c>
      <c r="E9" s="44" t="s">
        <v>4</v>
      </c>
      <c r="F9" s="138" t="s">
        <v>5</v>
      </c>
      <c r="G9" s="138"/>
      <c r="H9" s="44"/>
      <c r="J9" s="17"/>
      <c r="K9" s="3"/>
    </row>
    <row r="10" spans="1:12" s="35" customFormat="1" ht="15.75" thickBot="1">
      <c r="A10" s="57" t="s">
        <v>22</v>
      </c>
      <c r="B10" s="46" t="s">
        <v>27</v>
      </c>
      <c r="C10" s="47" t="s">
        <v>23</v>
      </c>
      <c r="D10" s="47" t="s">
        <v>21</v>
      </c>
      <c r="E10" s="46">
        <v>28</v>
      </c>
      <c r="F10" s="54"/>
      <c r="G10" s="54"/>
      <c r="H10" s="54"/>
      <c r="K10" s="104"/>
      <c r="L10" s="104"/>
    </row>
    <row r="11" spans="1:12" s="35" customFormat="1" ht="17.25" thickBot="1">
      <c r="A11" s="57"/>
      <c r="B11" s="46"/>
      <c r="C11" s="47" t="s">
        <v>24</v>
      </c>
      <c r="D11" s="47" t="s">
        <v>25</v>
      </c>
      <c r="E11" s="46">
        <v>28</v>
      </c>
      <c r="F11" s="54"/>
      <c r="G11" s="54"/>
      <c r="H11" s="54"/>
      <c r="K11" s="104"/>
      <c r="L11" s="104"/>
    </row>
    <row r="12" spans="1:8" ht="17.25" thickBot="1">
      <c r="A12" s="49"/>
      <c r="B12" s="44"/>
      <c r="C12" s="47"/>
      <c r="D12" s="44"/>
      <c r="E12" s="47"/>
      <c r="F12" s="44"/>
      <c r="G12" s="44"/>
      <c r="H12" s="54"/>
    </row>
    <row r="13" spans="1:17" s="35" customFormat="1" ht="20.25" thickBot="1">
      <c r="A13" s="113" t="s">
        <v>26</v>
      </c>
      <c r="B13" s="121" t="s">
        <v>28</v>
      </c>
      <c r="C13" s="46" t="s">
        <v>29</v>
      </c>
      <c r="D13" s="46" t="s">
        <v>30</v>
      </c>
      <c r="E13" s="46">
        <v>24</v>
      </c>
      <c r="F13" s="71"/>
      <c r="G13" s="71"/>
      <c r="H13" s="71"/>
      <c r="J13" s="103"/>
      <c r="K13" s="103"/>
      <c r="L13" s="101"/>
      <c r="M13" s="102"/>
      <c r="N13" s="102"/>
      <c r="O13" s="102"/>
      <c r="P13" s="102"/>
      <c r="Q13" s="102"/>
    </row>
    <row r="14" spans="1:11" ht="17.25" thickBot="1">
      <c r="A14" s="57"/>
      <c r="B14" s="45"/>
      <c r="C14" s="47"/>
      <c r="D14" s="44"/>
      <c r="E14" s="47"/>
      <c r="F14" s="48"/>
      <c r="G14" s="48"/>
      <c r="H14" s="58"/>
      <c r="J14" s="16"/>
      <c r="K14" s="16"/>
    </row>
    <row r="15" spans="1:8" s="35" customFormat="1" ht="17.25" thickBot="1">
      <c r="A15" s="57" t="s">
        <v>96</v>
      </c>
      <c r="B15" s="46" t="s">
        <v>97</v>
      </c>
      <c r="C15" s="46" t="s">
        <v>103</v>
      </c>
      <c r="D15" s="47" t="s">
        <v>30</v>
      </c>
      <c r="E15" s="47">
        <v>23</v>
      </c>
      <c r="F15" s="71"/>
      <c r="G15" s="71"/>
      <c r="H15" s="84"/>
    </row>
    <row r="16" spans="1:11" ht="17.25" thickBot="1">
      <c r="A16" s="50"/>
      <c r="B16" s="46"/>
      <c r="C16" s="47"/>
      <c r="D16" s="46"/>
      <c r="E16" s="47"/>
      <c r="F16" s="48"/>
      <c r="G16" s="48"/>
      <c r="H16" s="58"/>
      <c r="J16" s="12"/>
      <c r="K16" s="20"/>
    </row>
    <row r="17" spans="1:12" s="35" customFormat="1" ht="17.25" thickBot="1">
      <c r="A17" s="57" t="s">
        <v>16</v>
      </c>
      <c r="B17" s="46" t="s">
        <v>17</v>
      </c>
      <c r="C17" s="47" t="s">
        <v>18</v>
      </c>
      <c r="D17" s="47" t="s">
        <v>19</v>
      </c>
      <c r="E17" s="46">
        <v>24</v>
      </c>
      <c r="F17" s="54"/>
      <c r="G17" s="54"/>
      <c r="H17" s="54"/>
      <c r="K17" s="104"/>
      <c r="L17" s="104"/>
    </row>
    <row r="18" spans="1:11" ht="17.25" thickBot="1">
      <c r="A18" s="57"/>
      <c r="B18" s="45"/>
      <c r="C18" s="47" t="s">
        <v>20</v>
      </c>
      <c r="D18" s="44" t="s">
        <v>21</v>
      </c>
      <c r="E18" s="47">
        <v>22</v>
      </c>
      <c r="F18" s="48"/>
      <c r="G18" s="48"/>
      <c r="H18" s="58"/>
      <c r="J18" s="12"/>
      <c r="K18" s="20"/>
    </row>
    <row r="19" spans="1:11" ht="17.25" thickBot="1">
      <c r="A19" s="57"/>
      <c r="B19" s="45"/>
      <c r="C19" s="47"/>
      <c r="D19" s="44"/>
      <c r="E19" s="47"/>
      <c r="F19" s="48"/>
      <c r="G19" s="48"/>
      <c r="H19" s="58"/>
      <c r="J19" s="12"/>
      <c r="K19" s="20"/>
    </row>
    <row r="20" spans="1:11" ht="17.25" thickBot="1">
      <c r="A20" s="94" t="s">
        <v>56</v>
      </c>
      <c r="B20" s="89" t="s">
        <v>53</v>
      </c>
      <c r="C20" s="91" t="s">
        <v>57</v>
      </c>
      <c r="D20" s="91" t="s">
        <v>25</v>
      </c>
      <c r="E20" s="90">
        <v>22</v>
      </c>
      <c r="F20" s="90"/>
      <c r="G20" s="90"/>
      <c r="H20" s="96"/>
      <c r="J20" s="12"/>
      <c r="K20" s="20"/>
    </row>
    <row r="21" spans="1:12" ht="17.25" thickBot="1">
      <c r="A21" s="43"/>
      <c r="B21" s="99"/>
      <c r="C21" s="47"/>
      <c r="D21" s="47"/>
      <c r="E21" s="99"/>
      <c r="F21" s="99"/>
      <c r="G21" s="99"/>
      <c r="H21" s="100"/>
      <c r="K21" s="16"/>
      <c r="L21" s="16"/>
    </row>
    <row r="22" spans="1:12" ht="17.25" thickBot="1">
      <c r="A22" s="43"/>
      <c r="B22" s="44"/>
      <c r="C22" s="47"/>
      <c r="D22" s="47"/>
      <c r="E22" s="44"/>
      <c r="F22" s="44"/>
      <c r="G22" s="44"/>
      <c r="H22" s="54"/>
      <c r="K22" s="16"/>
      <c r="L22" s="16"/>
    </row>
    <row r="23" spans="1:17" ht="17.25" thickBot="1">
      <c r="A23" s="26"/>
      <c r="B23" s="25"/>
      <c r="C23" s="25"/>
      <c r="D23" s="25"/>
      <c r="E23" s="51">
        <f>SUM(E10:E22)</f>
        <v>171</v>
      </c>
      <c r="F23" s="52">
        <f>SUM(F12:F22)</f>
        <v>0</v>
      </c>
      <c r="G23" s="52">
        <f>SUM(G12:G22)</f>
        <v>0</v>
      </c>
      <c r="H23" s="53"/>
      <c r="J23" s="12"/>
      <c r="K23" s="20"/>
      <c r="L23" s="8"/>
      <c r="M23" s="7"/>
      <c r="N23" s="19"/>
      <c r="O23" s="19"/>
      <c r="P23" s="6"/>
      <c r="Q23" s="6"/>
    </row>
    <row r="24" spans="1:17" ht="17.25" thickBot="1">
      <c r="A24" s="60"/>
      <c r="B24" s="25"/>
      <c r="C24" s="25"/>
      <c r="D24" s="25"/>
      <c r="E24" s="27"/>
      <c r="F24" s="61"/>
      <c r="G24" s="61"/>
      <c r="H24" s="62"/>
      <c r="J24" s="12"/>
      <c r="K24" s="20"/>
      <c r="L24" s="8"/>
      <c r="M24" s="7"/>
      <c r="N24" s="19"/>
      <c r="O24" s="19"/>
      <c r="P24" s="6"/>
      <c r="Q24" s="6"/>
    </row>
    <row r="25" spans="1:17" ht="18.75" thickBot="1">
      <c r="A25" s="131" t="s">
        <v>107</v>
      </c>
      <c r="B25" s="132"/>
      <c r="C25" s="133"/>
      <c r="D25" s="25"/>
      <c r="E25" s="25"/>
      <c r="F25" s="25"/>
      <c r="G25" s="25"/>
      <c r="H25" s="25"/>
      <c r="J25" s="5"/>
      <c r="K25" s="5"/>
      <c r="L25" s="5"/>
      <c r="M25" s="5"/>
      <c r="N25" s="5"/>
      <c r="O25" s="5"/>
      <c r="P25" s="5"/>
      <c r="Q25" s="6"/>
    </row>
    <row r="26" spans="1:17" ht="17.25" thickBot="1">
      <c r="A26" s="63"/>
      <c r="B26" s="40"/>
      <c r="C26" s="40"/>
      <c r="D26" s="41"/>
      <c r="E26" s="126" t="s">
        <v>0</v>
      </c>
      <c r="F26" s="127"/>
      <c r="G26" s="42" t="s">
        <v>8</v>
      </c>
      <c r="H26" s="25"/>
      <c r="J26" s="9"/>
      <c r="K26" s="9"/>
      <c r="L26" s="20"/>
      <c r="M26" s="20"/>
      <c r="N26" s="3"/>
      <c r="O26" s="3"/>
      <c r="P26" s="10"/>
      <c r="Q26" s="6"/>
    </row>
    <row r="27" spans="1:17" ht="17.25" thickBot="1">
      <c r="A27" s="64" t="s">
        <v>1</v>
      </c>
      <c r="B27" s="65" t="s">
        <v>2</v>
      </c>
      <c r="C27" s="44" t="s">
        <v>7</v>
      </c>
      <c r="D27" s="44" t="s">
        <v>3</v>
      </c>
      <c r="E27" s="48" t="s">
        <v>4</v>
      </c>
      <c r="F27" s="134" t="s">
        <v>5</v>
      </c>
      <c r="G27" s="135"/>
      <c r="H27" s="66"/>
      <c r="J27" s="9"/>
      <c r="K27" s="9"/>
      <c r="L27" s="20"/>
      <c r="M27" s="20"/>
      <c r="N27" s="3"/>
      <c r="O27" s="3"/>
      <c r="P27" s="10"/>
      <c r="Q27" s="6"/>
    </row>
    <row r="28" spans="1:17" ht="20.25" thickBot="1">
      <c r="A28" s="50" t="s">
        <v>49</v>
      </c>
      <c r="B28" s="46" t="s">
        <v>50</v>
      </c>
      <c r="C28" s="46" t="s">
        <v>51</v>
      </c>
      <c r="D28" s="46" t="s">
        <v>25</v>
      </c>
      <c r="E28" s="46">
        <v>26</v>
      </c>
      <c r="F28" s="47"/>
      <c r="G28" s="47"/>
      <c r="H28" s="47"/>
      <c r="J28" s="18"/>
      <c r="K28" s="18"/>
      <c r="L28" s="3"/>
      <c r="M28" s="4"/>
      <c r="N28" s="4"/>
      <c r="O28" s="4"/>
      <c r="P28" s="4"/>
      <c r="Q28" s="4"/>
    </row>
    <row r="29" spans="1:17" ht="20.25" thickBot="1">
      <c r="A29" s="50"/>
      <c r="B29" s="46"/>
      <c r="C29" s="46" t="s">
        <v>52</v>
      </c>
      <c r="D29" s="46" t="s">
        <v>30</v>
      </c>
      <c r="E29" s="46">
        <v>25</v>
      </c>
      <c r="F29" s="47"/>
      <c r="G29" s="47"/>
      <c r="H29" s="47"/>
      <c r="J29" s="18"/>
      <c r="K29" s="18"/>
      <c r="L29" s="3"/>
      <c r="M29" s="4"/>
      <c r="N29" s="4"/>
      <c r="O29" s="4"/>
      <c r="P29" s="4"/>
      <c r="Q29" s="4"/>
    </row>
    <row r="30" spans="1:17" ht="20.25" thickBot="1">
      <c r="A30" s="50"/>
      <c r="B30" s="46"/>
      <c r="C30" s="46"/>
      <c r="D30" s="46"/>
      <c r="E30" s="46"/>
      <c r="F30" s="47"/>
      <c r="G30" s="47"/>
      <c r="H30" s="47"/>
      <c r="J30" s="18"/>
      <c r="K30" s="18"/>
      <c r="L30" s="3"/>
      <c r="M30" s="4"/>
      <c r="N30" s="4"/>
      <c r="O30" s="4"/>
      <c r="P30" s="4"/>
      <c r="Q30" s="4"/>
    </row>
    <row r="31" spans="1:12" s="35" customFormat="1" ht="17.25" thickBot="1">
      <c r="A31" s="57" t="s">
        <v>31</v>
      </c>
      <c r="B31" s="46" t="s">
        <v>32</v>
      </c>
      <c r="C31" s="47" t="s">
        <v>33</v>
      </c>
      <c r="D31" s="47" t="s">
        <v>19</v>
      </c>
      <c r="E31" s="46">
        <v>22</v>
      </c>
      <c r="F31" s="54"/>
      <c r="G31" s="54"/>
      <c r="H31" s="54"/>
      <c r="K31" s="104"/>
      <c r="L31" s="104"/>
    </row>
    <row r="32" spans="1:12" s="35" customFormat="1" ht="17.25" thickBot="1">
      <c r="A32" s="57"/>
      <c r="B32" s="46"/>
      <c r="C32" s="47" t="s">
        <v>34</v>
      </c>
      <c r="D32" s="47" t="s">
        <v>19</v>
      </c>
      <c r="E32" s="46">
        <v>22</v>
      </c>
      <c r="F32" s="54"/>
      <c r="G32" s="54"/>
      <c r="H32" s="54"/>
      <c r="K32" s="104"/>
      <c r="L32" s="104"/>
    </row>
    <row r="33" spans="1:8" ht="17.25" thickBot="1">
      <c r="A33" s="49"/>
      <c r="B33" s="45"/>
      <c r="C33" s="59"/>
      <c r="D33" s="99"/>
      <c r="E33" s="47"/>
      <c r="F33" s="48"/>
      <c r="G33" s="48"/>
      <c r="H33" s="46"/>
    </row>
    <row r="34" spans="1:8" ht="17.25" thickBot="1">
      <c r="A34" s="57" t="s">
        <v>58</v>
      </c>
      <c r="B34" s="68" t="s">
        <v>38</v>
      </c>
      <c r="C34" s="46" t="s">
        <v>59</v>
      </c>
      <c r="D34" s="44" t="s">
        <v>21</v>
      </c>
      <c r="E34" s="47">
        <v>18</v>
      </c>
      <c r="F34" s="48"/>
      <c r="G34" s="48"/>
      <c r="H34" s="67"/>
    </row>
    <row r="35" spans="1:8" ht="17.25" thickBot="1">
      <c r="A35" s="57"/>
      <c r="B35" s="68"/>
      <c r="C35" s="46"/>
      <c r="D35" s="44"/>
      <c r="E35" s="47"/>
      <c r="F35" s="48"/>
      <c r="G35" s="48"/>
      <c r="H35" s="67"/>
    </row>
    <row r="36" spans="1:8" ht="17.25" thickBot="1">
      <c r="A36" s="49" t="s">
        <v>60</v>
      </c>
      <c r="B36" s="68" t="s">
        <v>46</v>
      </c>
      <c r="C36" s="47" t="s">
        <v>61</v>
      </c>
      <c r="D36" s="44" t="s">
        <v>25</v>
      </c>
      <c r="E36" s="47">
        <v>28</v>
      </c>
      <c r="F36" s="48"/>
      <c r="G36" s="48"/>
      <c r="H36" s="67"/>
    </row>
    <row r="37" spans="1:8" ht="17.25" thickBot="1">
      <c r="A37" s="49"/>
      <c r="B37" s="68"/>
      <c r="C37" s="47"/>
      <c r="D37" s="44"/>
      <c r="E37" s="47"/>
      <c r="F37" s="48"/>
      <c r="G37" s="48"/>
      <c r="H37" s="67"/>
    </row>
    <row r="38" spans="1:8" ht="17.25" thickBot="1">
      <c r="A38" s="49" t="s">
        <v>62</v>
      </c>
      <c r="B38" s="68" t="s">
        <v>63</v>
      </c>
      <c r="C38" s="47" t="s">
        <v>64</v>
      </c>
      <c r="D38" s="44" t="s">
        <v>30</v>
      </c>
      <c r="E38" s="47">
        <v>28</v>
      </c>
      <c r="F38" s="48"/>
      <c r="G38" s="48"/>
      <c r="H38" s="67"/>
    </row>
    <row r="39" spans="1:8" ht="17.25" thickBot="1">
      <c r="A39" s="57"/>
      <c r="B39" s="68"/>
      <c r="C39" s="46"/>
      <c r="D39" s="44"/>
      <c r="E39" s="46"/>
      <c r="F39" s="48"/>
      <c r="G39" s="48"/>
      <c r="H39" s="67"/>
    </row>
    <row r="40" spans="1:8" ht="17.25" thickBot="1">
      <c r="A40" s="69"/>
      <c r="B40" s="70"/>
      <c r="C40" s="28"/>
      <c r="D40" s="21"/>
      <c r="E40" s="51">
        <f>SUM(E28:E39)</f>
        <v>169</v>
      </c>
      <c r="F40" s="51">
        <f>SUM(F28:F39)</f>
        <v>0</v>
      </c>
      <c r="G40" s="51">
        <f>SUM(G28:G39)</f>
        <v>0</v>
      </c>
      <c r="H40" s="53"/>
    </row>
    <row r="41" spans="1:17" ht="18.75" customHeight="1" thickBot="1">
      <c r="A41" s="85" t="s">
        <v>108</v>
      </c>
      <c r="B41" s="87"/>
      <c r="C41" s="86"/>
      <c r="D41" s="25"/>
      <c r="E41" s="25"/>
      <c r="F41" s="25"/>
      <c r="G41" s="25"/>
      <c r="H41" s="25"/>
      <c r="I41" s="2"/>
      <c r="J41" s="20"/>
      <c r="K41" s="15"/>
      <c r="L41" s="3"/>
      <c r="M41" s="3"/>
      <c r="N41" s="5"/>
      <c r="O41" s="6"/>
      <c r="P41" s="6"/>
      <c r="Q41" s="6"/>
    </row>
    <row r="42" spans="1:17" ht="13.5" customHeight="1" thickBot="1">
      <c r="A42" s="39"/>
      <c r="B42" s="40"/>
      <c r="C42" s="40"/>
      <c r="D42" s="41"/>
      <c r="E42" s="136" t="s">
        <v>0</v>
      </c>
      <c r="F42" s="137"/>
      <c r="G42" s="42" t="s">
        <v>8</v>
      </c>
      <c r="H42" s="25"/>
      <c r="I42" s="6"/>
      <c r="J42" s="6"/>
      <c r="K42" s="15"/>
      <c r="L42" s="6"/>
      <c r="M42" s="6"/>
      <c r="N42" s="6"/>
      <c r="O42" s="6"/>
      <c r="P42" s="6"/>
      <c r="Q42" s="6"/>
    </row>
    <row r="43" spans="1:14" ht="15.75" thickBot="1">
      <c r="A43" s="43" t="s">
        <v>1</v>
      </c>
      <c r="B43" s="44" t="s">
        <v>2</v>
      </c>
      <c r="C43" s="44" t="s">
        <v>6</v>
      </c>
      <c r="D43" s="44" t="s">
        <v>3</v>
      </c>
      <c r="E43" s="44" t="s">
        <v>4</v>
      </c>
      <c r="F43" s="44" t="s">
        <v>5</v>
      </c>
      <c r="G43" s="44"/>
      <c r="H43" s="44"/>
      <c r="J43" s="4"/>
      <c r="K43" s="15"/>
      <c r="L43" s="4"/>
      <c r="M43" s="4"/>
      <c r="N43" s="4"/>
    </row>
    <row r="44" spans="1:11" ht="15.75" thickBot="1">
      <c r="A44" s="88" t="s">
        <v>14</v>
      </c>
      <c r="B44" s="89" t="s">
        <v>15</v>
      </c>
      <c r="C44" s="93" t="s">
        <v>36</v>
      </c>
      <c r="D44" s="90" t="s">
        <v>19</v>
      </c>
      <c r="E44" s="93">
        <v>24</v>
      </c>
      <c r="F44" s="92"/>
      <c r="G44" s="92"/>
      <c r="H44" s="95"/>
      <c r="J44" s="17"/>
      <c r="K44" s="9"/>
    </row>
    <row r="45" spans="1:17" ht="18.75" thickBot="1">
      <c r="A45" s="50"/>
      <c r="B45" s="44"/>
      <c r="C45" s="46"/>
      <c r="D45" s="44"/>
      <c r="E45" s="46"/>
      <c r="F45" s="48"/>
      <c r="G45" s="48"/>
      <c r="H45" s="47"/>
      <c r="J45" s="18"/>
      <c r="K45" s="18"/>
      <c r="L45" s="3"/>
      <c r="M45" s="4"/>
      <c r="N45" s="4"/>
      <c r="O45" s="4"/>
      <c r="P45" s="4"/>
      <c r="Q45" s="4"/>
    </row>
    <row r="46" spans="1:17" ht="18.75" thickBot="1">
      <c r="A46" s="50" t="s">
        <v>37</v>
      </c>
      <c r="B46" s="44" t="s">
        <v>38</v>
      </c>
      <c r="C46" s="46" t="s">
        <v>39</v>
      </c>
      <c r="D46" s="44" t="s">
        <v>25</v>
      </c>
      <c r="E46" s="46">
        <v>20</v>
      </c>
      <c r="F46" s="48"/>
      <c r="G46" s="48"/>
      <c r="H46" s="47"/>
      <c r="J46" s="18"/>
      <c r="K46" s="18"/>
      <c r="L46" s="3"/>
      <c r="M46" s="4"/>
      <c r="N46" s="4"/>
      <c r="O46" s="4"/>
      <c r="P46" s="4"/>
      <c r="Q46" s="4"/>
    </row>
    <row r="47" spans="1:17" ht="18.75" thickBot="1">
      <c r="A47" s="43"/>
      <c r="B47" s="44"/>
      <c r="C47" s="46" t="s">
        <v>40</v>
      </c>
      <c r="D47" s="44" t="s">
        <v>30</v>
      </c>
      <c r="E47" s="46">
        <v>27</v>
      </c>
      <c r="F47" s="48"/>
      <c r="G47" s="48"/>
      <c r="H47" s="47"/>
      <c r="J47" s="18"/>
      <c r="K47" s="18"/>
      <c r="L47" s="3"/>
      <c r="M47" s="4"/>
      <c r="N47" s="4"/>
      <c r="O47" s="4"/>
      <c r="P47" s="4"/>
      <c r="Q47" s="4"/>
    </row>
    <row r="48" spans="1:17" ht="20.25" thickBot="1">
      <c r="A48" s="43"/>
      <c r="B48" s="68"/>
      <c r="C48" s="46"/>
      <c r="D48" s="99"/>
      <c r="E48" s="46"/>
      <c r="F48" s="48"/>
      <c r="G48" s="48"/>
      <c r="H48" s="47"/>
      <c r="J48" s="18"/>
      <c r="K48" s="18"/>
      <c r="L48" s="3"/>
      <c r="M48" s="4"/>
      <c r="N48" s="4"/>
      <c r="O48" s="4"/>
      <c r="P48" s="4"/>
      <c r="Q48" s="4"/>
    </row>
    <row r="49" spans="1:8" s="35" customFormat="1" ht="17.25" thickBot="1">
      <c r="A49" s="50" t="s">
        <v>54</v>
      </c>
      <c r="B49" s="120" t="s">
        <v>55</v>
      </c>
      <c r="C49" s="46" t="s">
        <v>87</v>
      </c>
      <c r="D49" s="47" t="s">
        <v>30</v>
      </c>
      <c r="E49" s="47">
        <v>23</v>
      </c>
      <c r="F49" s="71"/>
      <c r="G49" s="71"/>
      <c r="H49" s="84"/>
    </row>
    <row r="50" spans="1:8" s="35" customFormat="1" ht="17.25" thickBot="1">
      <c r="A50" s="50"/>
      <c r="B50" s="120"/>
      <c r="C50" s="46" t="s">
        <v>88</v>
      </c>
      <c r="D50" s="47" t="s">
        <v>25</v>
      </c>
      <c r="E50" s="47">
        <v>23</v>
      </c>
      <c r="F50" s="71"/>
      <c r="G50" s="71"/>
      <c r="H50" s="84"/>
    </row>
    <row r="51" spans="1:17" ht="20.25" thickBot="1">
      <c r="A51" s="43"/>
      <c r="B51" s="44"/>
      <c r="C51" s="46"/>
      <c r="D51" s="44"/>
      <c r="E51" s="46"/>
      <c r="F51" s="48"/>
      <c r="G51" s="48"/>
      <c r="H51" s="47"/>
      <c r="J51" s="18"/>
      <c r="K51" s="18"/>
      <c r="L51" s="3"/>
      <c r="M51" s="4"/>
      <c r="N51" s="4"/>
      <c r="O51" s="4"/>
      <c r="P51" s="4"/>
      <c r="Q51" s="4"/>
    </row>
    <row r="52" spans="1:17" s="35" customFormat="1" ht="20.25" thickBot="1">
      <c r="A52" s="50" t="s">
        <v>92</v>
      </c>
      <c r="B52" s="46" t="s">
        <v>93</v>
      </c>
      <c r="C52" s="46" t="s">
        <v>94</v>
      </c>
      <c r="D52" s="46" t="s">
        <v>19</v>
      </c>
      <c r="E52" s="47">
        <v>26</v>
      </c>
      <c r="F52" s="71"/>
      <c r="G52" s="71"/>
      <c r="H52" s="71"/>
      <c r="J52" s="103"/>
      <c r="K52" s="103"/>
      <c r="L52" s="101"/>
      <c r="M52" s="102"/>
      <c r="N52" s="102"/>
      <c r="O52" s="102"/>
      <c r="P52" s="102"/>
      <c r="Q52" s="102"/>
    </row>
    <row r="53" spans="1:17" s="35" customFormat="1" ht="20.25" thickBot="1">
      <c r="A53" s="50"/>
      <c r="B53" s="46"/>
      <c r="C53" s="47" t="s">
        <v>95</v>
      </c>
      <c r="D53" s="46" t="s">
        <v>21</v>
      </c>
      <c r="E53" s="56">
        <v>26</v>
      </c>
      <c r="F53" s="71"/>
      <c r="G53" s="71"/>
      <c r="H53" s="71"/>
      <c r="J53" s="103"/>
      <c r="K53" s="103"/>
      <c r="L53" s="101"/>
      <c r="M53" s="102"/>
      <c r="N53" s="102"/>
      <c r="O53" s="102"/>
      <c r="P53" s="102"/>
      <c r="Q53" s="102"/>
    </row>
    <row r="54" spans="1:17" ht="20.25" thickBot="1">
      <c r="A54" s="43"/>
      <c r="B54" s="44"/>
      <c r="C54" s="46"/>
      <c r="D54" s="44"/>
      <c r="E54" s="46"/>
      <c r="F54" s="48"/>
      <c r="G54" s="48"/>
      <c r="H54" s="47"/>
      <c r="J54" s="18"/>
      <c r="K54" s="18"/>
      <c r="L54" s="3"/>
      <c r="M54" s="4"/>
      <c r="N54" s="4"/>
      <c r="O54" s="4"/>
      <c r="P54" s="4"/>
      <c r="Q54" s="4"/>
    </row>
    <row r="55" spans="1:17" ht="17.25" thickBot="1">
      <c r="A55" s="26"/>
      <c r="B55" s="25"/>
      <c r="C55" s="25"/>
      <c r="D55" s="25"/>
      <c r="E55" s="51">
        <f>SUM(E44:E54)</f>
        <v>169</v>
      </c>
      <c r="F55" s="51">
        <f>SUM(F44:F54)</f>
        <v>0</v>
      </c>
      <c r="G55" s="51">
        <f>SUM(G44:G54)</f>
        <v>0</v>
      </c>
      <c r="H55" s="53"/>
      <c r="I55" s="6"/>
      <c r="J55" s="16"/>
      <c r="K55" s="6"/>
      <c r="L55" s="6"/>
      <c r="M55" s="6"/>
      <c r="N55" s="6"/>
      <c r="O55" s="6"/>
      <c r="P55" s="6"/>
      <c r="Q55" s="6"/>
    </row>
    <row r="56" spans="1:17" ht="18.75" customHeight="1" thickBot="1">
      <c r="A56" s="85" t="s">
        <v>109</v>
      </c>
      <c r="B56" s="87"/>
      <c r="C56" s="86"/>
      <c r="D56" s="25"/>
      <c r="E56" s="25"/>
      <c r="F56" s="25"/>
      <c r="G56" s="25"/>
      <c r="H56" s="25"/>
      <c r="I56" s="2"/>
      <c r="J56" s="20"/>
      <c r="K56" s="15"/>
      <c r="L56" s="3"/>
      <c r="M56" s="3"/>
      <c r="N56" s="5"/>
      <c r="O56" s="6"/>
      <c r="P56" s="6"/>
      <c r="Q56" s="6"/>
    </row>
    <row r="57" spans="1:17" ht="13.5" customHeight="1" thickBot="1">
      <c r="A57" s="39"/>
      <c r="B57" s="40"/>
      <c r="C57" s="40"/>
      <c r="D57" s="41"/>
      <c r="E57" s="136" t="s">
        <v>0</v>
      </c>
      <c r="F57" s="137"/>
      <c r="G57" s="42" t="s">
        <v>8</v>
      </c>
      <c r="H57" s="25"/>
      <c r="I57" s="6"/>
      <c r="J57" s="6"/>
      <c r="K57" s="15"/>
      <c r="L57" s="6"/>
      <c r="M57" s="6"/>
      <c r="N57" s="6"/>
      <c r="O57" s="6"/>
      <c r="P57" s="6"/>
      <c r="Q57" s="6"/>
    </row>
    <row r="58" spans="1:14" ht="15.75" thickBot="1">
      <c r="A58" s="43" t="s">
        <v>1</v>
      </c>
      <c r="B58" s="44" t="s">
        <v>2</v>
      </c>
      <c r="C58" s="44" t="s">
        <v>6</v>
      </c>
      <c r="D58" s="44" t="s">
        <v>3</v>
      </c>
      <c r="E58" s="44" t="s">
        <v>4</v>
      </c>
      <c r="F58" s="44" t="s">
        <v>5</v>
      </c>
      <c r="G58" s="44"/>
      <c r="H58" s="44"/>
      <c r="J58" s="4"/>
      <c r="K58" s="15"/>
      <c r="L58" s="4"/>
      <c r="M58" s="4"/>
      <c r="N58" s="4"/>
    </row>
    <row r="59" spans="1:14" ht="15.75" thickBot="1">
      <c r="A59" s="43"/>
      <c r="B59" s="44"/>
      <c r="C59" s="44"/>
      <c r="D59" s="44"/>
      <c r="E59" s="44"/>
      <c r="F59" s="44"/>
      <c r="G59" s="44"/>
      <c r="H59" s="44"/>
      <c r="J59" s="4"/>
      <c r="K59" s="15"/>
      <c r="L59" s="4"/>
      <c r="M59" s="4"/>
      <c r="N59" s="4"/>
    </row>
    <row r="60" spans="1:8" s="35" customFormat="1" ht="17.25" thickBot="1">
      <c r="A60" s="57" t="s">
        <v>78</v>
      </c>
      <c r="B60" s="46" t="s">
        <v>79</v>
      </c>
      <c r="C60" s="59" t="s">
        <v>80</v>
      </c>
      <c r="D60" s="47" t="s">
        <v>19</v>
      </c>
      <c r="E60" s="47">
        <v>27</v>
      </c>
      <c r="F60" s="71"/>
      <c r="G60" s="71"/>
      <c r="H60" s="84"/>
    </row>
    <row r="61" spans="1:8" s="35" customFormat="1" ht="17.25" thickBot="1">
      <c r="A61" s="57"/>
      <c r="B61" s="46"/>
      <c r="C61" s="59" t="s">
        <v>81</v>
      </c>
      <c r="D61" s="47" t="s">
        <v>30</v>
      </c>
      <c r="E61" s="47">
        <v>27</v>
      </c>
      <c r="F61" s="71"/>
      <c r="G61" s="71"/>
      <c r="H61" s="84"/>
    </row>
    <row r="62" spans="1:14" ht="15.75" thickBot="1">
      <c r="A62" s="43"/>
      <c r="B62" s="44"/>
      <c r="C62" s="44"/>
      <c r="D62" s="44"/>
      <c r="E62" s="44"/>
      <c r="F62" s="44"/>
      <c r="G62" s="44"/>
      <c r="H62" s="44"/>
      <c r="J62" s="4"/>
      <c r="K62" s="15"/>
      <c r="L62" s="4"/>
      <c r="M62" s="4"/>
      <c r="N62" s="4"/>
    </row>
    <row r="63" spans="1:14" ht="15.75" thickBot="1">
      <c r="A63" s="43" t="s">
        <v>41</v>
      </c>
      <c r="B63" s="44" t="s">
        <v>42</v>
      </c>
      <c r="C63" s="44" t="s">
        <v>43</v>
      </c>
      <c r="D63" s="44" t="s">
        <v>30</v>
      </c>
      <c r="E63" s="44">
        <v>22</v>
      </c>
      <c r="F63" s="44"/>
      <c r="G63" s="44"/>
      <c r="H63" s="44"/>
      <c r="J63" s="4"/>
      <c r="K63" s="15"/>
      <c r="L63" s="4"/>
      <c r="M63" s="4"/>
      <c r="N63" s="4"/>
    </row>
    <row r="64" spans="1:14" ht="15.75" thickBot="1">
      <c r="A64" s="43"/>
      <c r="B64" s="44"/>
      <c r="C64" s="44" t="s">
        <v>44</v>
      </c>
      <c r="D64" s="44" t="s">
        <v>25</v>
      </c>
      <c r="E64" s="44">
        <v>26</v>
      </c>
      <c r="F64" s="44"/>
      <c r="G64" s="44"/>
      <c r="H64" s="44"/>
      <c r="J64" s="4"/>
      <c r="K64" s="15"/>
      <c r="L64" s="4"/>
      <c r="M64" s="4"/>
      <c r="N64" s="4"/>
    </row>
    <row r="65" spans="1:14" ht="15.75" thickBot="1">
      <c r="A65" s="43"/>
      <c r="B65" s="99"/>
      <c r="C65" s="99"/>
      <c r="D65" s="97"/>
      <c r="E65" s="99"/>
      <c r="F65" s="99"/>
      <c r="G65" s="99"/>
      <c r="H65" s="98"/>
      <c r="J65" s="4"/>
      <c r="K65" s="15"/>
      <c r="L65" s="4"/>
      <c r="M65" s="4"/>
      <c r="N65" s="4"/>
    </row>
    <row r="66" spans="1:11" s="35" customFormat="1" ht="18" customHeight="1" thickBot="1">
      <c r="A66" s="116" t="s">
        <v>14</v>
      </c>
      <c r="B66" s="117" t="s">
        <v>15</v>
      </c>
      <c r="C66" s="93" t="s">
        <v>70</v>
      </c>
      <c r="D66" s="118" t="s">
        <v>19</v>
      </c>
      <c r="E66" s="93">
        <v>24</v>
      </c>
      <c r="F66" s="91"/>
      <c r="G66" s="91"/>
      <c r="H66" s="119"/>
      <c r="J66" s="107"/>
      <c r="K66" s="108"/>
    </row>
    <row r="67" spans="1:11" s="35" customFormat="1" ht="18" customHeight="1" thickBot="1">
      <c r="A67" s="94"/>
      <c r="B67" s="93"/>
      <c r="C67" s="93" t="s">
        <v>71</v>
      </c>
      <c r="D67" s="118" t="s">
        <v>19</v>
      </c>
      <c r="E67" s="93">
        <v>24</v>
      </c>
      <c r="F67" s="91"/>
      <c r="G67" s="91"/>
      <c r="H67" s="119"/>
      <c r="J67" s="107"/>
      <c r="K67" s="108"/>
    </row>
    <row r="68" spans="1:14" ht="15.75" thickBot="1">
      <c r="A68" s="43"/>
      <c r="B68" s="44"/>
      <c r="C68" s="44"/>
      <c r="D68" s="44"/>
      <c r="E68" s="44"/>
      <c r="F68" s="44"/>
      <c r="G68" s="44"/>
      <c r="H68" s="44"/>
      <c r="J68" s="4"/>
      <c r="K68" s="15"/>
      <c r="L68" s="4"/>
      <c r="M68" s="4"/>
      <c r="N68" s="4"/>
    </row>
    <row r="69" spans="1:8" s="35" customFormat="1" ht="17.25" thickBot="1">
      <c r="A69" s="50" t="s">
        <v>82</v>
      </c>
      <c r="B69" s="46" t="s">
        <v>83</v>
      </c>
      <c r="C69" s="46" t="s">
        <v>84</v>
      </c>
      <c r="D69" s="47" t="s">
        <v>30</v>
      </c>
      <c r="E69" s="47">
        <v>26</v>
      </c>
      <c r="F69" s="71"/>
      <c r="G69" s="71"/>
      <c r="H69" s="54"/>
    </row>
    <row r="70" spans="1:14" ht="15.75" thickBot="1">
      <c r="A70" s="43"/>
      <c r="B70" s="44"/>
      <c r="C70" s="44"/>
      <c r="D70" s="44"/>
      <c r="E70" s="44"/>
      <c r="F70" s="44"/>
      <c r="G70" s="44"/>
      <c r="H70" s="44"/>
      <c r="J70" s="4"/>
      <c r="K70" s="15"/>
      <c r="L70" s="4"/>
      <c r="M70" s="4"/>
      <c r="N70" s="4"/>
    </row>
    <row r="71" spans="1:17" ht="17.25" thickBot="1">
      <c r="A71" s="26"/>
      <c r="B71" s="25"/>
      <c r="C71" s="25"/>
      <c r="D71" s="25"/>
      <c r="E71" s="51">
        <f>SUM(E59:E70)</f>
        <v>176</v>
      </c>
      <c r="F71" s="51">
        <f>SUM(F59:F70)</f>
        <v>0</v>
      </c>
      <c r="G71" s="51">
        <f>SUM(G59:G70)</f>
        <v>0</v>
      </c>
      <c r="H71" s="53"/>
      <c r="I71" s="6"/>
      <c r="J71" s="16"/>
      <c r="K71" s="6"/>
      <c r="L71" s="6"/>
      <c r="M71" s="6"/>
      <c r="N71" s="6"/>
      <c r="O71" s="6"/>
      <c r="P71" s="6"/>
      <c r="Q71" s="6"/>
    </row>
    <row r="72" spans="1:8" ht="18.75" thickBot="1">
      <c r="A72" s="131" t="s">
        <v>110</v>
      </c>
      <c r="B72" s="132"/>
      <c r="C72" s="133"/>
      <c r="D72" s="25"/>
      <c r="E72" s="25"/>
      <c r="F72" s="25"/>
      <c r="G72" s="25"/>
      <c r="H72" s="25"/>
    </row>
    <row r="73" spans="1:8" ht="17.25" customHeight="1" thickBot="1">
      <c r="A73" s="39"/>
      <c r="B73" s="40"/>
      <c r="C73" s="40"/>
      <c r="D73" s="41"/>
      <c r="E73" s="126" t="s">
        <v>0</v>
      </c>
      <c r="F73" s="127"/>
      <c r="G73" s="42" t="s">
        <v>8</v>
      </c>
      <c r="H73" s="25"/>
    </row>
    <row r="74" spans="1:11" ht="18" customHeight="1" thickBot="1">
      <c r="A74" s="43" t="s">
        <v>1</v>
      </c>
      <c r="B74" s="44" t="s">
        <v>2</v>
      </c>
      <c r="C74" s="44" t="s">
        <v>7</v>
      </c>
      <c r="D74" s="75" t="s">
        <v>3</v>
      </c>
      <c r="E74" s="44" t="s">
        <v>4</v>
      </c>
      <c r="F74" s="128" t="s">
        <v>5</v>
      </c>
      <c r="G74" s="129"/>
      <c r="H74" s="66"/>
      <c r="J74" s="17"/>
      <c r="K74" s="9"/>
    </row>
    <row r="75" spans="1:11" ht="18" customHeight="1" thickBot="1">
      <c r="A75" s="72" t="s">
        <v>65</v>
      </c>
      <c r="B75" s="73" t="s">
        <v>66</v>
      </c>
      <c r="C75" s="73" t="s">
        <v>67</v>
      </c>
      <c r="D75" s="76" t="s">
        <v>30</v>
      </c>
      <c r="E75" s="73">
        <v>26</v>
      </c>
      <c r="F75" s="77"/>
      <c r="G75" s="77"/>
      <c r="H75" s="78"/>
      <c r="J75" s="17"/>
      <c r="K75" s="9"/>
    </row>
    <row r="76" spans="1:8" ht="17.25" thickBot="1">
      <c r="A76" s="79"/>
      <c r="B76" s="80"/>
      <c r="C76" s="81" t="s">
        <v>68</v>
      </c>
      <c r="D76" s="73" t="s">
        <v>30</v>
      </c>
      <c r="E76" s="80">
        <v>25</v>
      </c>
      <c r="F76" s="77"/>
      <c r="G76" s="77"/>
      <c r="H76" s="73"/>
    </row>
    <row r="77" spans="1:12" ht="17.25" thickBot="1">
      <c r="A77" s="57"/>
      <c r="B77" s="45"/>
      <c r="C77" s="46" t="s">
        <v>69</v>
      </c>
      <c r="D77" s="47" t="s">
        <v>25</v>
      </c>
      <c r="E77" s="47">
        <v>20</v>
      </c>
      <c r="F77" s="48"/>
      <c r="G77" s="48"/>
      <c r="H77" s="54"/>
      <c r="K77" s="16"/>
      <c r="L77" s="16"/>
    </row>
    <row r="78" spans="1:12" ht="17.25" thickBot="1">
      <c r="A78" s="72"/>
      <c r="B78" s="73"/>
      <c r="C78" s="59" t="s">
        <v>77</v>
      </c>
      <c r="D78" s="47" t="s">
        <v>25</v>
      </c>
      <c r="E78" s="47">
        <v>20</v>
      </c>
      <c r="F78" s="44"/>
      <c r="G78" s="44"/>
      <c r="H78" s="54"/>
      <c r="K78" s="16"/>
      <c r="L78" s="16"/>
    </row>
    <row r="79" spans="1:12" s="35" customFormat="1" ht="17.25" thickBot="1">
      <c r="A79" s="114"/>
      <c r="B79" s="115"/>
      <c r="C79" s="46" t="s">
        <v>76</v>
      </c>
      <c r="D79" s="47" t="s">
        <v>19</v>
      </c>
      <c r="E79" s="47">
        <v>20</v>
      </c>
      <c r="F79" s="100"/>
      <c r="G79" s="100"/>
      <c r="H79" s="100"/>
      <c r="K79" s="104"/>
      <c r="L79" s="104"/>
    </row>
    <row r="80" spans="1:8" s="35" customFormat="1" ht="17.25" customHeight="1" thickBot="1">
      <c r="A80" s="105"/>
      <c r="B80" s="106"/>
      <c r="C80" s="47" t="s">
        <v>75</v>
      </c>
      <c r="D80" s="47" t="s">
        <v>30</v>
      </c>
      <c r="E80" s="56">
        <v>25</v>
      </c>
      <c r="F80" s="100"/>
      <c r="G80" s="100"/>
      <c r="H80" s="100"/>
    </row>
    <row r="81" spans="1:12" ht="17.25" thickBot="1">
      <c r="A81" s="57"/>
      <c r="B81" s="45"/>
      <c r="C81" s="46"/>
      <c r="D81" s="47"/>
      <c r="E81" s="47"/>
      <c r="F81" s="48"/>
      <c r="G81" s="48"/>
      <c r="H81" s="54"/>
      <c r="K81" s="16"/>
      <c r="L81" s="16"/>
    </row>
    <row r="82" spans="1:12" s="35" customFormat="1" ht="17.25" thickBot="1">
      <c r="A82" s="113" t="s">
        <v>72</v>
      </c>
      <c r="B82" s="46" t="s">
        <v>73</v>
      </c>
      <c r="C82" s="47" t="s">
        <v>74</v>
      </c>
      <c r="D82" s="46" t="s">
        <v>19</v>
      </c>
      <c r="E82" s="47">
        <v>24</v>
      </c>
      <c r="F82" s="71"/>
      <c r="G82" s="71"/>
      <c r="H82" s="84"/>
      <c r="J82" s="22"/>
      <c r="K82" s="22"/>
      <c r="L82" s="22"/>
    </row>
    <row r="83" spans="1:8" ht="17.25" thickBot="1">
      <c r="A83" s="60"/>
      <c r="B83" s="25"/>
      <c r="C83" s="25"/>
      <c r="D83" s="25"/>
      <c r="E83" s="51">
        <f>SUM(E75:E82)</f>
        <v>160</v>
      </c>
      <c r="F83" s="51">
        <f>SUM(F75:F82)</f>
        <v>0</v>
      </c>
      <c r="G83" s="51">
        <f>SUM(G75:G82)</f>
        <v>0</v>
      </c>
      <c r="H83" s="53"/>
    </row>
    <row r="84" spans="1:12" ht="18.75" thickBot="1">
      <c r="A84" s="131" t="s">
        <v>111</v>
      </c>
      <c r="B84" s="132"/>
      <c r="C84" s="133"/>
      <c r="D84" s="25"/>
      <c r="E84" s="25"/>
      <c r="F84" s="25"/>
      <c r="G84" s="25"/>
      <c r="H84" s="25"/>
      <c r="K84" s="16"/>
      <c r="L84" s="16"/>
    </row>
    <row r="85" spans="1:12" ht="16.5" thickBot="1">
      <c r="A85" s="39"/>
      <c r="B85" s="40"/>
      <c r="C85" s="40"/>
      <c r="D85" s="41"/>
      <c r="E85" s="126" t="s">
        <v>0</v>
      </c>
      <c r="F85" s="127"/>
      <c r="G85" s="42" t="s">
        <v>8</v>
      </c>
      <c r="H85" s="25"/>
      <c r="K85" s="16"/>
      <c r="L85" s="16"/>
    </row>
    <row r="86" spans="1:12" ht="15.75" thickBot="1">
      <c r="A86" s="43" t="s">
        <v>1</v>
      </c>
      <c r="B86" s="44" t="s">
        <v>2</v>
      </c>
      <c r="C86" s="44" t="s">
        <v>7</v>
      </c>
      <c r="D86" s="75" t="s">
        <v>3</v>
      </c>
      <c r="E86" s="44" t="s">
        <v>4</v>
      </c>
      <c r="F86" s="128" t="s">
        <v>5</v>
      </c>
      <c r="G86" s="129"/>
      <c r="H86" s="66"/>
      <c r="K86" s="16"/>
      <c r="L86" s="16"/>
    </row>
    <row r="87" spans="1:17" ht="20.25" thickBot="1">
      <c r="A87" s="88" t="s">
        <v>14</v>
      </c>
      <c r="B87" s="89" t="s">
        <v>15</v>
      </c>
      <c r="C87" s="93" t="s">
        <v>35</v>
      </c>
      <c r="D87" s="90" t="s">
        <v>19</v>
      </c>
      <c r="E87" s="93">
        <v>24</v>
      </c>
      <c r="F87" s="92"/>
      <c r="G87" s="92"/>
      <c r="H87" s="91"/>
      <c r="J87" s="18"/>
      <c r="K87" s="18"/>
      <c r="L87" s="3"/>
      <c r="M87" s="4"/>
      <c r="N87" s="4"/>
      <c r="O87" s="4"/>
      <c r="P87" s="4"/>
      <c r="Q87" s="4"/>
    </row>
    <row r="88" spans="1:17" ht="20.25" thickBot="1">
      <c r="A88" s="49"/>
      <c r="B88" s="82"/>
      <c r="C88" s="46"/>
      <c r="D88" s="44"/>
      <c r="E88" s="46"/>
      <c r="F88" s="48"/>
      <c r="G88" s="48"/>
      <c r="H88" s="47"/>
      <c r="J88" s="18"/>
      <c r="K88" s="18"/>
      <c r="L88" s="3"/>
      <c r="M88" s="4"/>
      <c r="N88" s="4"/>
      <c r="O88" s="4"/>
      <c r="P88" s="4"/>
      <c r="Q88" s="4"/>
    </row>
    <row r="89" spans="1:12" ht="17.25" thickBot="1">
      <c r="A89" s="57" t="s">
        <v>85</v>
      </c>
      <c r="B89" s="68" t="s">
        <v>86</v>
      </c>
      <c r="C89" s="46" t="s">
        <v>89</v>
      </c>
      <c r="D89" s="47" t="s">
        <v>19</v>
      </c>
      <c r="E89" s="47">
        <v>23</v>
      </c>
      <c r="F89" s="48"/>
      <c r="G89" s="48"/>
      <c r="H89" s="54"/>
      <c r="K89" s="16"/>
      <c r="L89" s="16"/>
    </row>
    <row r="90" spans="1:12" ht="15.75" thickBot="1">
      <c r="A90" s="55"/>
      <c r="B90" s="44"/>
      <c r="C90" s="46"/>
      <c r="D90" s="47"/>
      <c r="E90" s="47"/>
      <c r="F90" s="48"/>
      <c r="G90" s="48"/>
      <c r="H90" s="54"/>
      <c r="K90" s="16"/>
      <c r="L90" s="16"/>
    </row>
    <row r="91" spans="1:17" ht="18.75" thickBot="1">
      <c r="A91" s="113" t="s">
        <v>45</v>
      </c>
      <c r="B91" s="46" t="s">
        <v>46</v>
      </c>
      <c r="C91" s="46" t="s">
        <v>47</v>
      </c>
      <c r="D91" s="46" t="s">
        <v>30</v>
      </c>
      <c r="E91" s="46">
        <v>30</v>
      </c>
      <c r="F91" s="71"/>
      <c r="G91" s="71"/>
      <c r="H91" s="71"/>
      <c r="J91" s="18"/>
      <c r="K91" s="18"/>
      <c r="L91" s="3"/>
      <c r="M91" s="4"/>
      <c r="N91" s="4"/>
      <c r="O91" s="4"/>
      <c r="P91" s="4"/>
      <c r="Q91" s="4"/>
    </row>
    <row r="92" spans="1:17" ht="18.75" thickBot="1">
      <c r="A92" s="50"/>
      <c r="B92" s="46"/>
      <c r="C92" s="46" t="s">
        <v>48</v>
      </c>
      <c r="D92" s="46" t="s">
        <v>25</v>
      </c>
      <c r="E92" s="46">
        <v>27</v>
      </c>
      <c r="F92" s="71"/>
      <c r="G92" s="71"/>
      <c r="H92" s="71"/>
      <c r="J92" s="18"/>
      <c r="K92" s="18"/>
      <c r="L92" s="3"/>
      <c r="M92" s="4"/>
      <c r="N92" s="4"/>
      <c r="O92" s="4"/>
      <c r="P92" s="4"/>
      <c r="Q92" s="4"/>
    </row>
    <row r="93" spans="1:12" ht="15.75" thickBot="1">
      <c r="A93" s="55"/>
      <c r="B93" s="44"/>
      <c r="C93" s="46"/>
      <c r="D93" s="47"/>
      <c r="E93" s="47"/>
      <c r="F93" s="48"/>
      <c r="G93" s="48"/>
      <c r="H93" s="54"/>
      <c r="K93" s="16"/>
      <c r="L93" s="16"/>
    </row>
    <row r="94" spans="1:8" s="35" customFormat="1" ht="17.25" thickBot="1">
      <c r="A94" s="50" t="s">
        <v>98</v>
      </c>
      <c r="B94" s="120" t="s">
        <v>99</v>
      </c>
      <c r="C94" s="46" t="s">
        <v>100</v>
      </c>
      <c r="D94" s="47" t="s">
        <v>19</v>
      </c>
      <c r="E94" s="47">
        <v>25</v>
      </c>
      <c r="F94" s="71"/>
      <c r="G94" s="71"/>
      <c r="H94" s="84"/>
    </row>
    <row r="95" spans="1:8" s="35" customFormat="1" ht="17.25" thickBot="1">
      <c r="A95" s="113"/>
      <c r="B95" s="115"/>
      <c r="C95" s="80" t="s">
        <v>101</v>
      </c>
      <c r="D95" s="80" t="s">
        <v>102</v>
      </c>
      <c r="E95" s="80">
        <v>26</v>
      </c>
      <c r="F95" s="112"/>
      <c r="G95" s="112"/>
      <c r="H95" s="74"/>
    </row>
    <row r="96" spans="1:8" s="35" customFormat="1" ht="17.25" thickBot="1">
      <c r="A96" s="113"/>
      <c r="B96" s="115"/>
      <c r="C96" s="80"/>
      <c r="D96" s="80"/>
      <c r="E96" s="80"/>
      <c r="F96" s="112"/>
      <c r="G96" s="112"/>
      <c r="H96" s="74"/>
    </row>
    <row r="97" spans="1:12" ht="17.25" thickBot="1">
      <c r="A97" s="57" t="s">
        <v>90</v>
      </c>
      <c r="B97" s="44"/>
      <c r="C97" s="47" t="s">
        <v>91</v>
      </c>
      <c r="D97" s="47" t="s">
        <v>21</v>
      </c>
      <c r="E97" s="47">
        <v>23</v>
      </c>
      <c r="F97" s="48"/>
      <c r="G97" s="48"/>
      <c r="H97" s="54"/>
      <c r="K97" s="16"/>
      <c r="L97" s="16"/>
    </row>
    <row r="98" spans="1:12" ht="17.25" thickBot="1">
      <c r="A98" s="57"/>
      <c r="B98" s="44"/>
      <c r="C98" s="47"/>
      <c r="D98" s="47"/>
      <c r="E98" s="47"/>
      <c r="F98" s="48"/>
      <c r="G98" s="48"/>
      <c r="H98" s="54"/>
      <c r="K98" s="16"/>
      <c r="L98" s="16"/>
    </row>
    <row r="99" spans="1:12" ht="18" thickBot="1">
      <c r="A99" s="26"/>
      <c r="B99" s="25"/>
      <c r="C99" s="25"/>
      <c r="D99" s="25"/>
      <c r="E99" s="51">
        <f>SUM(E87:E98)</f>
        <v>178</v>
      </c>
      <c r="F99" s="51">
        <f>SUM(F87:F98)</f>
        <v>0</v>
      </c>
      <c r="G99" s="51">
        <f>SUM(G87:G98)</f>
        <v>0</v>
      </c>
      <c r="H99" s="83"/>
      <c r="K99" s="16"/>
      <c r="L99" s="16"/>
    </row>
    <row r="100" spans="1:8" s="35" customFormat="1" ht="17.25" thickBot="1">
      <c r="A100" s="109"/>
      <c r="B100" s="110"/>
      <c r="C100" s="110"/>
      <c r="D100" s="23"/>
      <c r="E100" s="23"/>
      <c r="F100" s="23"/>
      <c r="G100" s="23"/>
      <c r="H100" s="111"/>
    </row>
    <row r="101" spans="1:12" ht="21.75" thickBot="1">
      <c r="A101" s="29" t="s">
        <v>9</v>
      </c>
      <c r="B101" s="30"/>
      <c r="C101" s="31">
        <f>E99++E83+E40+E23+E71+E55</f>
        <v>1023</v>
      </c>
      <c r="D101" s="122"/>
      <c r="E101" s="123"/>
      <c r="F101" s="25"/>
      <c r="G101" s="24"/>
      <c r="H101" s="123"/>
      <c r="I101" s="123"/>
      <c r="K101" s="130"/>
      <c r="L101" s="130"/>
    </row>
    <row r="102" spans="1:8" ht="17.25" thickBot="1">
      <c r="A102" s="26"/>
      <c r="B102" s="124"/>
      <c r="C102" s="124"/>
      <c r="D102" s="125"/>
      <c r="E102" s="125"/>
      <c r="F102" s="25"/>
      <c r="G102" s="25"/>
      <c r="H102" s="25"/>
    </row>
    <row r="103" spans="1:8" ht="18.75" thickBot="1">
      <c r="A103" s="32" t="s">
        <v>10</v>
      </c>
      <c r="B103" s="33"/>
      <c r="C103" s="34">
        <f>G99+G83+G40+G23+G71+G55</f>
        <v>0</v>
      </c>
      <c r="D103" s="122"/>
      <c r="E103" s="123"/>
      <c r="F103" s="25"/>
      <c r="G103" s="25"/>
      <c r="H103" s="25"/>
    </row>
    <row r="104" spans="1:8" ht="15.75" thickBot="1">
      <c r="A104" s="26"/>
      <c r="B104" s="25"/>
      <c r="C104" s="25"/>
      <c r="D104" s="25"/>
      <c r="E104" s="25"/>
      <c r="F104" s="25"/>
      <c r="G104" s="25"/>
      <c r="H104" s="25"/>
    </row>
    <row r="105" spans="1:8" ht="18.75" thickBot="1">
      <c r="A105" s="32" t="s">
        <v>11</v>
      </c>
      <c r="B105" s="33"/>
      <c r="C105" s="34">
        <f>SUM(B101:E103)</f>
        <v>1023</v>
      </c>
      <c r="D105" s="122"/>
      <c r="E105" s="123"/>
      <c r="F105" s="25"/>
      <c r="G105" s="25"/>
      <c r="H105" s="25"/>
    </row>
    <row r="106" spans="1:8" ht="15.75" thickBot="1">
      <c r="A106" s="26"/>
      <c r="B106" s="25"/>
      <c r="C106" s="25"/>
      <c r="D106" s="25"/>
      <c r="E106" s="25"/>
      <c r="F106" s="25"/>
      <c r="G106" s="25"/>
      <c r="H106" s="25"/>
    </row>
    <row r="107" spans="1:5" ht="18.75" thickBot="1">
      <c r="A107" s="32" t="s">
        <v>12</v>
      </c>
      <c r="B107" s="33"/>
      <c r="C107" s="34">
        <v>6</v>
      </c>
      <c r="D107" s="122"/>
      <c r="E107" s="123"/>
    </row>
  </sheetData>
  <sheetProtection/>
  <mergeCells count="25">
    <mergeCell ref="A1:H2"/>
    <mergeCell ref="A3:H3"/>
    <mergeCell ref="A4:H4"/>
    <mergeCell ref="A5:H5"/>
    <mergeCell ref="A72:C72"/>
    <mergeCell ref="F27:G27"/>
    <mergeCell ref="E57:F57"/>
    <mergeCell ref="E42:F42"/>
    <mergeCell ref="A7:C7"/>
    <mergeCell ref="E8:F8"/>
    <mergeCell ref="A25:C25"/>
    <mergeCell ref="E26:F26"/>
    <mergeCell ref="F9:G9"/>
    <mergeCell ref="E73:F73"/>
    <mergeCell ref="F74:G74"/>
    <mergeCell ref="K101:L101"/>
    <mergeCell ref="D101:E101"/>
    <mergeCell ref="F86:G86"/>
    <mergeCell ref="A84:C84"/>
    <mergeCell ref="D107:E107"/>
    <mergeCell ref="H101:I101"/>
    <mergeCell ref="B102:E102"/>
    <mergeCell ref="D103:E103"/>
    <mergeCell ref="E85:F85"/>
    <mergeCell ref="D105:E105"/>
  </mergeCells>
  <printOptions horizontalCentered="1" verticalCentered="1"/>
  <pageMargins left="0" right="0" top="0" bottom="0" header="0" footer="0"/>
  <pageSetup fitToHeight="5" horizontalDpi="600" verticalDpi="600" orientation="portrait" paperSize="9" scale="85" r:id="rId2"/>
  <headerFooter>
    <oddFooter>&amp;R&amp;D</oddFooter>
  </headerFooter>
  <rowBreaks count="2" manualBreakCount="2">
    <brk id="55" max="7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GUARINO</dc:creator>
  <cp:keywords/>
  <dc:description/>
  <cp:lastModifiedBy>Florence GUARINO</cp:lastModifiedBy>
  <cp:lastPrinted>2023-01-18T15:01:23Z</cp:lastPrinted>
  <dcterms:created xsi:type="dcterms:W3CDTF">2009-10-01T08:29:30Z</dcterms:created>
  <dcterms:modified xsi:type="dcterms:W3CDTF">2023-01-20T15:11:57Z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